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1" r:id="rId1"/>
    <sheet name="Urban" sheetId="5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87" i="5" l="1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2" i="5"/>
  <c r="J32" i="5"/>
  <c r="K31" i="5"/>
  <c r="J31" i="5"/>
  <c r="K30" i="5"/>
  <c r="J30" i="5"/>
  <c r="K29" i="5"/>
  <c r="J29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3" i="1"/>
  <c r="J23" i="1"/>
  <c r="K22" i="1"/>
  <c r="J22" i="1"/>
  <c r="K21" i="1"/>
  <c r="J21" i="1"/>
  <c r="J20" i="1" l="1"/>
  <c r="K20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19" i="2"/>
  <c r="K19" i="2"/>
  <c r="J20" i="2"/>
  <c r="K20" i="2"/>
  <c r="J21" i="2"/>
  <c r="K21" i="2"/>
  <c r="J23" i="2"/>
  <c r="K23" i="2"/>
  <c r="J33" i="2"/>
  <c r="K33" i="2"/>
  <c r="J34" i="2"/>
  <c r="K34" i="2"/>
  <c r="J35" i="2"/>
  <c r="K35" i="2"/>
  <c r="J36" i="2"/>
  <c r="K36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<sst xmlns="http://schemas.openxmlformats.org/spreadsheetml/2006/main" count="704" uniqueCount="156">
  <si>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</si>
  <si>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</si>
  <si>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</si>
  <si>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</si>
  <si>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</si>
  <si>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</si>
  <si>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</si>
  <si>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</si>
  <si>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</si>
  <si>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</si>
  <si>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</si>
  <si>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</si>
  <si>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</si>
  <si>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</si>
  <si>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</si>
  <si>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</si>
  <si>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</si>
  <si>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</si>
  <si>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</si>
  <si>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</si>
  <si>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</si>
  <si>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</si>
  <si>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</si>
  <si>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</si>
  <si>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</si>
  <si>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</si>
  <si>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</si>
  <si>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</si>
  <si>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</si>
  <si>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</si>
  <si>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</si>
  <si>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</si>
  <si>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</si>
  <si>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</si>
  <si>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</si>
  <si>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</si>
  <si>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</si>
  <si>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</si>
  <si>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</si>
  <si>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</si>
  <si>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</si>
  <si>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</si>
  <si>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</si>
  <si>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</si>
  <si>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</si>
  <si>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</si>
  <si>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</si>
  <si>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</si>
  <si>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</si>
  <si>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</si>
  <si>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</si>
  <si>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</si>
  <si>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</si>
  <si>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</si>
  <si>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</si>
  <si>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</si>
  <si>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</si>
  <si>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</si>
  <si>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</si>
  <si>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</si>
  <si>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</si>
  <si>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</si>
  <si>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</si>
  <si>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</si>
  <si>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</si>
  <si>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Computer</t>
  </si>
  <si>
    <t>QH118A Watch</t>
  </si>
  <si>
    <t>QH118B Bicycle</t>
  </si>
  <si>
    <t>QH118C Motorcycle or Scooter</t>
  </si>
  <si>
    <t>QH118D Animal-drawn cart</t>
  </si>
  <si>
    <t>QH118E Car or Truck</t>
  </si>
  <si>
    <t>QH118F Boat without a motor</t>
  </si>
  <si>
    <t>QH118G Boat with a motor</t>
  </si>
  <si>
    <t>QH119 Own land usable for agriculture</t>
  </si>
  <si>
    <t>QH120 Hectares for agricultural land</t>
  </si>
  <si>
    <t>QH121 Livestock, herds or farm animals</t>
  </si>
  <si>
    <t>QH122A Cows</t>
  </si>
  <si>
    <t>QH122B Milk cows</t>
  </si>
  <si>
    <t>QH122C Bulls</t>
  </si>
  <si>
    <t>QH122D Goats</t>
  </si>
  <si>
    <t>QH122E Sheep</t>
  </si>
  <si>
    <t>QH122F Chickens</t>
  </si>
  <si>
    <t>QH122G Pigs</t>
  </si>
  <si>
    <t>QH122H Rabbits</t>
  </si>
  <si>
    <t>QH122I Horses / donkeys / mules</t>
  </si>
  <si>
    <t>QH123 Bank account</t>
  </si>
  <si>
    <t>DOMESTIC Domestic servant in household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</si>
  <si>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</si>
  <si>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</si>
  <si>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</si>
  <si>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</si>
  <si>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</si>
  <si>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</si>
  <si>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</si>
  <si>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</si>
  <si>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</si>
  <si>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</si>
  <si>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</si>
  <si>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</si>
  <si>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</si>
  <si>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</si>
  <si>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</si>
  <si>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</si>
  <si>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</si>
  <si>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</si>
  <si>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</t>
  </si>
  <si>
    <t>latpit Traditional pit latrine</t>
  </si>
  <si>
    <t>latpits Pit latrine with slab</t>
  </si>
  <si>
    <t>latvip VIP latrine</t>
  </si>
  <si>
    <t>latcomp Composting toilet/ecosan</t>
  </si>
  <si>
    <t>latbush No facility/bush/field</t>
  </si>
  <si>
    <t>latoth Other type of latrine/toilet</t>
  </si>
  <si>
    <t>latshare Shares latrine/toilet with other households</t>
  </si>
  <si>
    <t>dirtfloo Earth, sand, dung floor</t>
  </si>
  <si>
    <t>woodfloo Rudimentary wood plank, palm, bamboo floor</t>
  </si>
  <si>
    <t>cemtfloo Cement floor</t>
  </si>
  <si>
    <t>tilefloo Ceramic tile floor</t>
  </si>
  <si>
    <t>othfloo Other type of flooring</t>
  </si>
  <si>
    <t>nowall No walls</t>
  </si>
  <si>
    <t>natwall Cane/palm/trunks/dirt walls</t>
  </si>
  <si>
    <t>mudwall Bamboo with mud walls</t>
  </si>
  <si>
    <t>stonwall Stone walls</t>
  </si>
  <si>
    <t>adobwall Uncovered adobe walls</t>
  </si>
  <si>
    <t>plywall Plywood walls</t>
  </si>
  <si>
    <t>rwoodwall Reused wood walls</t>
  </si>
  <si>
    <t>trnkwall Trunks with mud walls</t>
  </si>
  <si>
    <t>cmtwall Cement walls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</si>
  <si>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</si>
  <si>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</si>
  <si>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</si>
  <si>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</si>
  <si>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</si>
  <si>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</si>
  <si>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</si>
  <si>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</si>
  <si>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bambroof Palm / bamboo roof</t>
  </si>
  <si>
    <t>metroof Iron sheet roof</t>
  </si>
  <si>
    <t>woodroof Wood roof</t>
  </si>
  <si>
    <t>tileroof Ceramic tile roof</t>
  </si>
  <si>
    <t>cmtroof Concrete roof</t>
  </si>
  <si>
    <t>shngroof Roofing shingles roof</t>
  </si>
  <si>
    <t>othroof Other type of roof</t>
  </si>
  <si>
    <t>cookelec Electricity or gas for cooking</t>
  </si>
  <si>
    <t>cookkero Kerosene for cooking</t>
  </si>
  <si>
    <t>cookchar Charcoal for cooking</t>
  </si>
  <si>
    <t>cookwood Wood for cooking</t>
  </si>
  <si>
    <t>cookcrop Agricultural crop for cooking</t>
  </si>
  <si>
    <t>cooknone Does not cook</t>
  </si>
  <si>
    <t>cookoth Other fuel for cooking</t>
  </si>
  <si>
    <t>landarea</t>
  </si>
  <si>
    <t xml:space="preserve">a. Dependent Variable: FAC1_1 REGR factor score   1 for analysis 1
</t>
  </si>
  <si>
    <t xml:space="preserve">Combined Score= -0.247 + 0.566 * Rural Score </t>
  </si>
  <si>
    <t>Combined Score= 1.292 + 1.530 * Urban Score</t>
  </si>
  <si>
    <t>(landarea/12.19451)*(-0.00900)</t>
  </si>
  <si>
    <t>Common</t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</si>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</sst>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5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22" xfId="3" applyFont="1" applyBorder="1" applyAlignment="1">
      <alignment horizontal="center" wrapText="1"/>
    </xf>
    <xf numFmtId="0" fontId="2" fillId="0" borderId="25" xfId="3" applyFont="1" applyBorder="1" applyAlignment="1">
      <alignment horizontal="center" wrapText="1"/>
    </xf>
    <xf numFmtId="0" fontId="2" fillId="0" borderId="26" xfId="3" applyFont="1" applyBorder="1" applyAlignment="1">
      <alignment horizontal="center" wrapText="1"/>
    </xf>
    <xf numFmtId="0" fontId="2" fillId="0" borderId="19" xfId="3" applyFont="1" applyBorder="1" applyAlignment="1">
      <alignment horizontal="left" vertical="top" wrapText="1"/>
    </xf>
    <xf numFmtId="0" fontId="2" fillId="0" borderId="24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left" vertical="top" wrapText="1"/>
    </xf>
    <xf numFmtId="0" fontId="2" fillId="0" borderId="33" xfId="3" applyFont="1" applyBorder="1" applyAlignment="1">
      <alignment horizontal="center" wrapText="1"/>
    </xf>
    <xf numFmtId="0" fontId="2" fillId="0" borderId="5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wrapText="1"/>
    </xf>
    <xf numFmtId="0" fontId="2" fillId="0" borderId="0" xfId="3" applyFont="1" applyBorder="1" applyAlignment="1">
      <alignment horizontal="left" vertical="top" wrapText="1"/>
    </xf>
    <xf numFmtId="0" fontId="2" fillId="0" borderId="34" xfId="3" applyFont="1" applyBorder="1" applyAlignment="1">
      <alignment horizontal="left" vertical="top" wrapText="1"/>
    </xf>
    <xf numFmtId="171" fontId="2" fillId="0" borderId="3" xfId="1" applyNumberFormat="1" applyFont="1" applyBorder="1" applyAlignment="1">
      <alignment horizontal="center" wrapText="1"/>
    </xf>
    <xf numFmtId="171" fontId="2" fillId="0" borderId="5" xfId="1" applyNumberFormat="1" applyFont="1" applyBorder="1" applyAlignment="1">
      <alignment horizontal="center" wrapText="1"/>
    </xf>
    <xf numFmtId="171" fontId="2" fillId="0" borderId="17" xfId="1" applyNumberFormat="1" applyFont="1" applyBorder="1" applyAlignment="1">
      <alignment horizontal="center" wrapText="1"/>
    </xf>
    <xf numFmtId="171" fontId="2" fillId="0" borderId="3" xfId="2" applyNumberFormat="1" applyFont="1" applyBorder="1" applyAlignment="1">
      <alignment horizontal="center" wrapText="1"/>
    </xf>
    <xf numFmtId="171" fontId="2" fillId="0" borderId="5" xfId="2" applyNumberFormat="1" applyFont="1" applyBorder="1" applyAlignment="1">
      <alignment horizontal="center" wrapText="1"/>
    </xf>
    <xf numFmtId="171" fontId="2" fillId="0" borderId="17" xfId="2" applyNumberFormat="1" applyFont="1" applyBorder="1" applyAlignment="1">
      <alignment horizontal="center" wrapText="1"/>
    </xf>
    <xf numFmtId="0" fontId="2" fillId="0" borderId="9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left" wrapText="1"/>
    </xf>
    <xf numFmtId="0" fontId="2" fillId="0" borderId="20" xfId="3" applyFont="1" applyBorder="1" applyAlignment="1">
      <alignment horizontal="center" wrapText="1"/>
    </xf>
    <xf numFmtId="0" fontId="2" fillId="0" borderId="3" xfId="3" applyFont="1" applyBorder="1" applyAlignment="1">
      <alignment horizontal="center" wrapText="1"/>
    </xf>
    <xf numFmtId="0" fontId="2" fillId="0" borderId="4" xfId="3" applyFont="1" applyBorder="1" applyAlignment="1">
      <alignment horizontal="center" wrapText="1"/>
    </xf>
    <xf numFmtId="0" fontId="2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left" vertical="top" wrapText="1"/>
    </xf>
    <xf numFmtId="0" fontId="2" fillId="0" borderId="5" xfId="3" applyFont="1" applyBorder="1" applyAlignment="1">
      <alignment horizontal="center" wrapText="1"/>
    </xf>
    <xf numFmtId="0" fontId="2" fillId="0" borderId="29" xfId="3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wrapText="1"/>
    </xf>
    <xf numFmtId="0" fontId="4" fillId="0" borderId="0" xfId="0" applyFont="1" applyAlignment="1">
      <alignment wrapText="1"/>
    </xf>
    <xf numFmtId="171" fontId="4" fillId="0" borderId="0" xfId="0" applyNumberFormat="1" applyFont="1" applyAlignment="1">
      <alignment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right" vertical="top" wrapText="1"/>
    </xf>
    <xf numFmtId="165" fontId="2" fillId="0" borderId="7" xfId="1" applyNumberFormat="1" applyFont="1" applyBorder="1" applyAlignment="1">
      <alignment horizontal="right" vertical="top" wrapText="1"/>
    </xf>
    <xf numFmtId="166" fontId="2" fillId="0" borderId="7" xfId="1" applyNumberFormat="1" applyFont="1" applyBorder="1" applyAlignment="1">
      <alignment horizontal="right" vertical="top" wrapText="1"/>
    </xf>
    <xf numFmtId="166" fontId="2" fillId="0" borderId="8" xfId="1" applyNumberFormat="1" applyFont="1" applyBorder="1" applyAlignment="1">
      <alignment horizontal="right" vertical="top" wrapText="1"/>
    </xf>
    <xf numFmtId="165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top" wrapText="1"/>
    </xf>
    <xf numFmtId="165" fontId="2" fillId="0" borderId="11" xfId="1" applyNumberFormat="1" applyFont="1" applyBorder="1" applyAlignment="1">
      <alignment horizontal="right" vertical="top" wrapText="1"/>
    </xf>
    <xf numFmtId="166" fontId="2" fillId="0" borderId="11" xfId="1" applyNumberFormat="1" applyFont="1" applyBorder="1" applyAlignment="1">
      <alignment horizontal="right" vertical="top" wrapText="1"/>
    </xf>
    <xf numFmtId="166" fontId="2" fillId="0" borderId="12" xfId="1" applyNumberFormat="1" applyFont="1" applyBorder="1" applyAlignment="1">
      <alignment horizontal="right" vertical="top" wrapText="1"/>
    </xf>
    <xf numFmtId="165" fontId="2" fillId="0" borderId="9" xfId="1" applyNumberFormat="1" applyFont="1" applyBorder="1" applyAlignment="1">
      <alignment horizontal="right" vertical="center" wrapText="1"/>
    </xf>
    <xf numFmtId="167" fontId="2" fillId="0" borderId="10" xfId="1" applyNumberFormat="1" applyFont="1" applyBorder="1" applyAlignment="1">
      <alignment horizontal="right" vertical="top" wrapText="1"/>
    </xf>
    <xf numFmtId="168" fontId="2" fillId="0" borderId="11" xfId="1" applyNumberFormat="1" applyFont="1" applyBorder="1" applyAlignment="1">
      <alignment horizontal="right" vertical="top" wrapText="1"/>
    </xf>
    <xf numFmtId="167" fontId="2" fillId="0" borderId="14" xfId="1" applyNumberFormat="1" applyFont="1" applyBorder="1" applyAlignment="1">
      <alignment horizontal="right" vertical="top" wrapText="1"/>
    </xf>
    <xf numFmtId="168" fontId="2" fillId="0" borderId="15" xfId="1" applyNumberFormat="1" applyFont="1" applyBorder="1" applyAlignment="1">
      <alignment horizontal="right" vertical="top" wrapText="1"/>
    </xf>
    <xf numFmtId="166" fontId="2" fillId="0" borderId="15" xfId="1" applyNumberFormat="1" applyFont="1" applyBorder="1" applyAlignment="1">
      <alignment horizontal="right" vertical="top" wrapText="1"/>
    </xf>
    <xf numFmtId="166" fontId="2" fillId="0" borderId="16" xfId="1" applyNumberFormat="1" applyFont="1" applyBorder="1" applyAlignment="1">
      <alignment horizontal="right" vertical="top" wrapText="1"/>
    </xf>
    <xf numFmtId="165" fontId="2" fillId="0" borderId="13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top" wrapText="1"/>
    </xf>
    <xf numFmtId="171" fontId="2" fillId="0" borderId="7" xfId="1" applyNumberFormat="1" applyFont="1" applyBorder="1" applyAlignment="1">
      <alignment horizontal="right" vertical="top" wrapText="1"/>
    </xf>
    <xf numFmtId="171" fontId="2" fillId="0" borderId="5" xfId="1" applyNumberFormat="1" applyFont="1" applyBorder="1" applyAlignment="1">
      <alignment horizontal="right" vertical="top" wrapText="1"/>
    </xf>
    <xf numFmtId="171" fontId="2" fillId="0" borderId="11" xfId="1" applyNumberFormat="1" applyFont="1" applyBorder="1" applyAlignment="1">
      <alignment horizontal="right" vertical="top" wrapText="1"/>
    </xf>
    <xf numFmtId="171" fontId="2" fillId="0" borderId="9" xfId="1" applyNumberFormat="1" applyFont="1" applyBorder="1" applyAlignment="1">
      <alignment horizontal="right" vertical="top" wrapText="1"/>
    </xf>
    <xf numFmtId="171" fontId="2" fillId="0" borderId="15" xfId="1" applyNumberFormat="1" applyFont="1" applyBorder="1" applyAlignment="1">
      <alignment horizontal="right" vertical="top" wrapText="1"/>
    </xf>
    <xf numFmtId="171" fontId="2" fillId="0" borderId="13" xfId="1" applyNumberFormat="1" applyFont="1" applyBorder="1" applyAlignment="1">
      <alignment horizontal="right" vertical="top" wrapText="1"/>
    </xf>
    <xf numFmtId="164" fontId="2" fillId="0" borderId="6" xfId="2" applyNumberFormat="1" applyFont="1" applyBorder="1" applyAlignment="1">
      <alignment horizontal="right" vertical="top" wrapText="1"/>
    </xf>
    <xf numFmtId="171" fontId="2" fillId="0" borderId="7" xfId="2" applyNumberFormat="1" applyFont="1" applyBorder="1" applyAlignment="1">
      <alignment horizontal="right" vertical="top" wrapText="1"/>
    </xf>
    <xf numFmtId="166" fontId="2" fillId="0" borderId="7" xfId="2" applyNumberFormat="1" applyFont="1" applyBorder="1" applyAlignment="1">
      <alignment horizontal="right" vertical="top" wrapText="1"/>
    </xf>
    <xf numFmtId="166" fontId="2" fillId="0" borderId="8" xfId="2" applyNumberFormat="1" applyFont="1" applyBorder="1" applyAlignment="1">
      <alignment horizontal="right" vertical="top" wrapText="1"/>
    </xf>
    <xf numFmtId="171" fontId="2" fillId="0" borderId="5" xfId="2" applyNumberFormat="1" applyFont="1" applyBorder="1" applyAlignment="1">
      <alignment horizontal="right" vertical="top" wrapText="1"/>
    </xf>
    <xf numFmtId="164" fontId="2" fillId="0" borderId="10" xfId="2" applyNumberFormat="1" applyFont="1" applyBorder="1" applyAlignment="1">
      <alignment horizontal="right" vertical="top" wrapText="1"/>
    </xf>
    <xf numFmtId="171" fontId="2" fillId="0" borderId="11" xfId="2" applyNumberFormat="1" applyFont="1" applyBorder="1" applyAlignment="1">
      <alignment horizontal="right" vertical="top" wrapText="1"/>
    </xf>
    <xf numFmtId="166" fontId="2" fillId="0" borderId="11" xfId="2" applyNumberFormat="1" applyFont="1" applyBorder="1" applyAlignment="1">
      <alignment horizontal="right" vertical="top" wrapText="1"/>
    </xf>
    <xf numFmtId="166" fontId="2" fillId="0" borderId="12" xfId="2" applyNumberFormat="1" applyFont="1" applyBorder="1" applyAlignment="1">
      <alignment horizontal="right" vertical="top" wrapText="1"/>
    </xf>
    <xf numFmtId="171" fontId="2" fillId="0" borderId="9" xfId="2" applyNumberFormat="1" applyFont="1" applyBorder="1" applyAlignment="1">
      <alignment horizontal="right" vertical="top" wrapText="1"/>
    </xf>
    <xf numFmtId="165" fontId="2" fillId="0" borderId="10" xfId="2" applyNumberFormat="1" applyFont="1" applyBorder="1" applyAlignment="1">
      <alignment horizontal="right" vertical="top" wrapText="1"/>
    </xf>
    <xf numFmtId="167" fontId="2" fillId="0" borderId="10" xfId="2" applyNumberFormat="1" applyFont="1" applyBorder="1" applyAlignment="1">
      <alignment horizontal="right" vertical="top" wrapText="1"/>
    </xf>
    <xf numFmtId="167" fontId="2" fillId="0" borderId="14" xfId="2" applyNumberFormat="1" applyFont="1" applyBorder="1" applyAlignment="1">
      <alignment horizontal="right" vertical="top" wrapText="1"/>
    </xf>
    <xf numFmtId="171" fontId="2" fillId="0" borderId="15" xfId="2" applyNumberFormat="1" applyFont="1" applyBorder="1" applyAlignment="1">
      <alignment horizontal="right" vertical="top" wrapText="1"/>
    </xf>
    <xf numFmtId="166" fontId="2" fillId="0" borderId="15" xfId="2" applyNumberFormat="1" applyFont="1" applyBorder="1" applyAlignment="1">
      <alignment horizontal="right" vertical="top" wrapText="1"/>
    </xf>
    <xf numFmtId="166" fontId="2" fillId="0" borderId="16" xfId="2" applyNumberFormat="1" applyFont="1" applyBorder="1" applyAlignment="1">
      <alignment horizontal="right" vertical="top" wrapText="1"/>
    </xf>
    <xf numFmtId="171" fontId="2" fillId="0" borderId="13" xfId="2" applyNumberFormat="1" applyFont="1" applyBorder="1" applyAlignment="1">
      <alignment horizontal="right" vertical="top" wrapText="1"/>
    </xf>
    <xf numFmtId="0" fontId="2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165" fontId="2" fillId="0" borderId="6" xfId="3" applyNumberFormat="1" applyFont="1" applyBorder="1" applyAlignment="1">
      <alignment horizontal="right" vertical="top" wrapText="1"/>
    </xf>
    <xf numFmtId="165" fontId="2" fillId="0" borderId="7" xfId="3" applyNumberFormat="1" applyFont="1" applyBorder="1" applyAlignment="1">
      <alignment horizontal="right" vertical="top" wrapText="1"/>
    </xf>
    <xf numFmtId="0" fontId="6" fillId="0" borderId="7" xfId="3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right" vertical="top" wrapText="1"/>
    </xf>
    <xf numFmtId="165" fontId="2" fillId="0" borderId="14" xfId="3" applyNumberFormat="1" applyFont="1" applyBorder="1" applyAlignment="1">
      <alignment horizontal="right" vertical="top" wrapText="1"/>
    </xf>
    <xf numFmtId="165" fontId="2" fillId="0" borderId="15" xfId="3" applyNumberFormat="1" applyFont="1" applyBorder="1" applyAlignment="1">
      <alignment horizontal="right" vertical="top" wrapText="1"/>
    </xf>
    <xf numFmtId="165" fontId="2" fillId="0" borderId="16" xfId="3" applyNumberFormat="1" applyFont="1" applyBorder="1" applyAlignment="1">
      <alignment horizontal="righ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28" xfId="3" applyFont="1" applyBorder="1" applyAlignment="1">
      <alignment horizontal="left" wrapText="1"/>
    </xf>
    <xf numFmtId="0" fontId="6" fillId="0" borderId="28" xfId="3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6" fontId="2" fillId="0" borderId="5" xfId="3" applyNumberFormat="1" applyFont="1" applyBorder="1" applyAlignment="1">
      <alignment horizontal="right" vertical="top" wrapText="1"/>
    </xf>
    <xf numFmtId="0" fontId="6" fillId="0" borderId="30" xfId="3" applyFont="1" applyBorder="1" applyAlignment="1">
      <alignment horizontal="center" vertical="center" wrapText="1"/>
    </xf>
    <xf numFmtId="166" fontId="2" fillId="0" borderId="9" xfId="3" applyNumberFormat="1" applyFont="1" applyBorder="1" applyAlignment="1">
      <alignment horizontal="right" vertical="top" wrapText="1"/>
    </xf>
    <xf numFmtId="0" fontId="6" fillId="0" borderId="31" xfId="3" applyFont="1" applyBorder="1" applyAlignment="1">
      <alignment horizontal="center" vertical="center" wrapText="1"/>
    </xf>
    <xf numFmtId="169" fontId="2" fillId="0" borderId="9" xfId="3" applyNumberFormat="1" applyFont="1" applyBorder="1" applyAlignment="1">
      <alignment horizontal="right" vertical="top" wrapText="1"/>
    </xf>
    <xf numFmtId="170" fontId="2" fillId="0" borderId="9" xfId="3" applyNumberFormat="1" applyFont="1" applyBorder="1" applyAlignment="1">
      <alignment horizontal="right" vertical="top" wrapText="1"/>
    </xf>
    <xf numFmtId="168" fontId="2" fillId="0" borderId="9" xfId="3" applyNumberFormat="1" applyFont="1" applyBorder="1" applyAlignment="1">
      <alignment horizontal="right" vertical="top" wrapText="1"/>
    </xf>
    <xf numFmtId="165" fontId="2" fillId="0" borderId="9" xfId="3" applyNumberFormat="1" applyFont="1" applyBorder="1" applyAlignment="1">
      <alignment horizontal="right" vertical="top" wrapText="1"/>
    </xf>
    <xf numFmtId="169" fontId="2" fillId="0" borderId="13" xfId="3" applyNumberFormat="1" applyFont="1" applyBorder="1" applyAlignment="1">
      <alignment horizontal="right" vertical="top" wrapText="1"/>
    </xf>
    <xf numFmtId="164" fontId="2" fillId="0" borderId="0" xfId="3" applyNumberFormat="1" applyFont="1" applyBorder="1" applyAlignment="1">
      <alignment horizontal="right" vertical="top" wrapText="1"/>
    </xf>
    <xf numFmtId="0" fontId="6" fillId="0" borderId="0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164" fontId="2" fillId="0" borderId="6" xfId="3" applyNumberFormat="1" applyFont="1" applyBorder="1" applyAlignment="1">
      <alignment horizontal="right" vertical="top" wrapText="1"/>
    </xf>
    <xf numFmtId="164" fontId="2" fillId="0" borderId="7" xfId="3" applyNumberFormat="1" applyFont="1" applyBorder="1" applyAlignment="1">
      <alignment horizontal="right" vertical="top" wrapText="1"/>
    </xf>
    <xf numFmtId="164" fontId="2" fillId="0" borderId="8" xfId="3" applyNumberFormat="1" applyFont="1" applyBorder="1" applyAlignment="1">
      <alignment horizontal="right" vertical="top" wrapText="1"/>
    </xf>
    <xf numFmtId="164" fontId="2" fillId="0" borderId="10" xfId="3" applyNumberFormat="1" applyFont="1" applyBorder="1" applyAlignment="1">
      <alignment horizontal="right" vertical="top" wrapText="1"/>
    </xf>
    <xf numFmtId="164" fontId="2" fillId="0" borderId="11" xfId="3" applyNumberFormat="1" applyFont="1" applyBorder="1" applyAlignment="1">
      <alignment horizontal="right" vertical="top" wrapText="1"/>
    </xf>
    <xf numFmtId="164" fontId="2" fillId="0" borderId="12" xfId="3" applyNumberFormat="1" applyFont="1" applyBorder="1" applyAlignment="1">
      <alignment horizontal="right" vertical="top" wrapText="1"/>
    </xf>
    <xf numFmtId="165" fontId="2" fillId="0" borderId="10" xfId="3" applyNumberFormat="1" applyFont="1" applyBorder="1" applyAlignment="1">
      <alignment horizontal="right" vertical="top" wrapText="1"/>
    </xf>
    <xf numFmtId="165" fontId="2" fillId="0" borderId="11" xfId="3" applyNumberFormat="1" applyFont="1" applyBorder="1" applyAlignment="1">
      <alignment horizontal="right" vertical="top" wrapText="1"/>
    </xf>
    <xf numFmtId="165" fontId="2" fillId="0" borderId="12" xfId="3" applyNumberFormat="1" applyFont="1" applyBorder="1" applyAlignment="1">
      <alignment horizontal="right" vertical="top" wrapText="1"/>
    </xf>
    <xf numFmtId="167" fontId="2" fillId="0" borderId="10" xfId="3" applyNumberFormat="1" applyFont="1" applyBorder="1" applyAlignment="1">
      <alignment horizontal="right" vertical="top" wrapText="1"/>
    </xf>
    <xf numFmtId="167" fontId="2" fillId="0" borderId="11" xfId="3" applyNumberFormat="1" applyFont="1" applyBorder="1" applyAlignment="1">
      <alignment horizontal="right" vertical="top" wrapText="1"/>
    </xf>
    <xf numFmtId="167" fontId="2" fillId="0" borderId="12" xfId="3" applyNumberFormat="1" applyFont="1" applyBorder="1" applyAlignment="1">
      <alignment horizontal="right" vertical="top" wrapText="1"/>
    </xf>
    <xf numFmtId="167" fontId="2" fillId="0" borderId="35" xfId="3" applyNumberFormat="1" applyFont="1" applyBorder="1" applyAlignment="1">
      <alignment horizontal="right" vertical="top" wrapText="1"/>
    </xf>
    <xf numFmtId="167" fontId="2" fillId="0" borderId="36" xfId="3" applyNumberFormat="1" applyFont="1" applyBorder="1" applyAlignment="1">
      <alignment horizontal="right" vertical="top" wrapText="1"/>
    </xf>
    <xf numFmtId="167" fontId="2" fillId="0" borderId="37" xfId="3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wrapText="1"/>
    </xf>
    <xf numFmtId="169" fontId="2" fillId="0" borderId="0" xfId="3" applyNumberFormat="1" applyFont="1" applyBorder="1" applyAlignment="1">
      <alignment horizontal="right" vertical="top" wrapText="1"/>
    </xf>
  </cellXfs>
  <cellStyles count="4">
    <cellStyle name="Normal" xfId="0" builtinId="0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8</xdr:col>
      <xdr:colOff>523875</xdr:colOff>
      <xdr:row>87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zoomScaleNormal="100" workbookViewId="0">
      <selection sqref="A1:XFD1048576"/>
    </sheetView>
  </sheetViews>
  <sheetFormatPr defaultRowHeight="12" x14ac:dyDescent="0.2"/>
  <cols>
    <col min="1" max="1" width="30.7109375" style="45" customWidth="1"/>
    <col min="2" max="2" width="9.140625" style="45"/>
    <col min="3" max="3" width="9.140625" style="46"/>
    <col min="4" max="6" width="9.140625" style="45"/>
    <col min="7" max="7" width="27.7109375" style="45" customWidth="1"/>
    <col min="8" max="8" width="10.28515625" style="46" bestFit="1" customWidth="1"/>
    <col min="9" max="9" width="9.140625" style="45"/>
    <col min="10" max="10" width="12.7109375" style="45" bestFit="1" customWidth="1"/>
    <col min="11" max="11" width="15.28515625" style="45" bestFit="1" customWidth="1"/>
    <col min="12" max="16384" width="9.140625" style="45"/>
  </cols>
  <sheetData>
    <row r="1" spans="1:11" x14ac:dyDescent="0.2">
      <c r="A1" s="45" t="s">
        <v>154</v>
      </c>
    </row>
    <row r="4" spans="1:11" ht="12.75" thickBot="1" x14ac:dyDescent="0.25">
      <c r="G4" s="40" t="s">
        <v>10</v>
      </c>
      <c r="H4" s="47"/>
      <c r="I4" s="48"/>
    </row>
    <row r="5" spans="1:11" ht="12.75" thickBot="1" x14ac:dyDescent="0.25">
      <c r="A5" s="40" t="s">
        <v>0</v>
      </c>
      <c r="B5" s="47"/>
      <c r="C5" s="47"/>
      <c r="D5" s="47"/>
      <c r="E5" s="47"/>
      <c r="G5" s="41" t="s">
        <v>3</v>
      </c>
      <c r="H5" s="42" t="s">
        <v>8</v>
      </c>
      <c r="I5" s="49"/>
      <c r="J5" s="50" t="s">
        <v>12</v>
      </c>
      <c r="K5" s="50"/>
    </row>
    <row r="6" spans="1:11" ht="26.25" thickBot="1" x14ac:dyDescent="0.25">
      <c r="A6" s="43" t="s">
        <v>3</v>
      </c>
      <c r="B6" s="1" t="s">
        <v>1</v>
      </c>
      <c r="C6" s="2" t="s">
        <v>5</v>
      </c>
      <c r="D6" s="2" t="s">
        <v>6</v>
      </c>
      <c r="E6" s="3" t="s">
        <v>2</v>
      </c>
      <c r="G6" s="51"/>
      <c r="H6" s="44" t="s">
        <v>9</v>
      </c>
      <c r="I6" s="49"/>
      <c r="J6" s="52" t="s">
        <v>13</v>
      </c>
      <c r="K6" s="52" t="s">
        <v>14</v>
      </c>
    </row>
    <row r="7" spans="1:11" x14ac:dyDescent="0.2">
      <c r="A7" s="4" t="s">
        <v>59</v>
      </c>
      <c r="B7" s="53">
        <v>0.11039323602137671</v>
      </c>
      <c r="C7" s="54">
        <v>0.31335428078012351</v>
      </c>
      <c r="D7" s="55">
        <v>12540</v>
      </c>
      <c r="E7" s="56">
        <v>3</v>
      </c>
      <c r="G7" s="4" t="s">
        <v>59</v>
      </c>
      <c r="H7" s="57">
        <v>0.11389321253658073</v>
      </c>
      <c r="I7" s="49"/>
      <c r="J7" s="45">
        <f>((1-B7)/C7)*H7</f>
        <v>0.32334063537141255</v>
      </c>
      <c r="K7" s="45">
        <f>((0-B7)/C7)*H7</f>
        <v>-4.01240419038855E-2</v>
      </c>
    </row>
    <row r="8" spans="1:11" x14ac:dyDescent="0.2">
      <c r="A8" s="5" t="s">
        <v>60</v>
      </c>
      <c r="B8" s="58">
        <v>0.63016430052639971</v>
      </c>
      <c r="C8" s="59">
        <v>0.48274078787507047</v>
      </c>
      <c r="D8" s="60">
        <v>12540</v>
      </c>
      <c r="E8" s="61">
        <v>2</v>
      </c>
      <c r="G8" s="5" t="s">
        <v>60</v>
      </c>
      <c r="H8" s="62">
        <v>4.4664018624259824E-2</v>
      </c>
      <c r="I8" s="49"/>
      <c r="J8" s="45">
        <f t="shared" ref="J8:J18" si="0">((1-B8)/C8)*H8</f>
        <v>3.4217843165719533E-2</v>
      </c>
      <c r="K8" s="45">
        <f t="shared" ref="K8:K71" si="1">((0-B8)/C8)*H8</f>
        <v>-5.8303898825177912E-2</v>
      </c>
    </row>
    <row r="9" spans="1:11" x14ac:dyDescent="0.2">
      <c r="A9" s="5" t="s">
        <v>61</v>
      </c>
      <c r="B9" s="58">
        <v>6.208602665389832E-2</v>
      </c>
      <c r="C9" s="59">
        <v>0.24123474003072481</v>
      </c>
      <c r="D9" s="60">
        <v>12540</v>
      </c>
      <c r="E9" s="61">
        <v>9</v>
      </c>
      <c r="G9" s="5" t="s">
        <v>61</v>
      </c>
      <c r="H9" s="62">
        <v>0.10849344794965603</v>
      </c>
      <c r="I9" s="49"/>
      <c r="J9" s="45">
        <f t="shared" si="0"/>
        <v>0.42181951420230779</v>
      </c>
      <c r="K9" s="45">
        <f t="shared" si="1"/>
        <v>-2.7922707568229E-2</v>
      </c>
    </row>
    <row r="10" spans="1:11" x14ac:dyDescent="0.2">
      <c r="A10" s="5" t="s">
        <v>62</v>
      </c>
      <c r="B10" s="58">
        <v>0.41273133375877474</v>
      </c>
      <c r="C10" s="59">
        <v>0.49226637973973825</v>
      </c>
      <c r="D10" s="60">
        <v>12540</v>
      </c>
      <c r="E10" s="61">
        <v>4</v>
      </c>
      <c r="G10" s="5" t="s">
        <v>62</v>
      </c>
      <c r="H10" s="62">
        <v>7.4828680365753727E-2</v>
      </c>
      <c r="I10" s="49"/>
      <c r="J10" s="45">
        <f t="shared" si="0"/>
        <v>8.9269836664898128E-2</v>
      </c>
      <c r="K10" s="45">
        <f t="shared" si="1"/>
        <v>-6.2738676297770024E-2</v>
      </c>
    </row>
    <row r="11" spans="1:11" x14ac:dyDescent="0.2">
      <c r="A11" s="5" t="s">
        <v>63</v>
      </c>
      <c r="B11" s="58">
        <v>3.6706032556654963E-3</v>
      </c>
      <c r="C11" s="59">
        <v>6.0457326309630799E-2</v>
      </c>
      <c r="D11" s="60">
        <v>12540</v>
      </c>
      <c r="E11" s="61">
        <v>8</v>
      </c>
      <c r="G11" s="5" t="s">
        <v>63</v>
      </c>
      <c r="H11" s="62">
        <v>3.7238728414798604E-2</v>
      </c>
      <c r="I11" s="49"/>
      <c r="J11" s="45">
        <f t="shared" si="0"/>
        <v>0.61368972268183275</v>
      </c>
      <c r="K11" s="45">
        <f t="shared" si="1"/>
        <v>-2.2609103991161547E-3</v>
      </c>
    </row>
    <row r="12" spans="1:11" x14ac:dyDescent="0.2">
      <c r="A12" s="5" t="s">
        <v>64</v>
      </c>
      <c r="B12" s="58">
        <v>1.5951507417450952E-2</v>
      </c>
      <c r="C12" s="59">
        <v>0.12528289975018428</v>
      </c>
      <c r="D12" s="60">
        <v>12540</v>
      </c>
      <c r="E12" s="61">
        <v>2</v>
      </c>
      <c r="G12" s="5" t="s">
        <v>64</v>
      </c>
      <c r="H12" s="62">
        <v>8.2240589935779401E-2</v>
      </c>
      <c r="I12" s="49"/>
      <c r="J12" s="45">
        <f t="shared" si="0"/>
        <v>0.64596787523896881</v>
      </c>
      <c r="K12" s="45">
        <f t="shared" si="1"/>
        <v>-1.0471192660706256E-2</v>
      </c>
    </row>
    <row r="13" spans="1:11" x14ac:dyDescent="0.2">
      <c r="A13" s="5" t="s">
        <v>65</v>
      </c>
      <c r="B13" s="58">
        <v>1.9062051363853885E-2</v>
      </c>
      <c r="C13" s="59">
        <v>0.13673769896838212</v>
      </c>
      <c r="D13" s="60">
        <v>12540</v>
      </c>
      <c r="E13" s="61">
        <v>2</v>
      </c>
      <c r="G13" s="5" t="s">
        <v>65</v>
      </c>
      <c r="H13" s="62">
        <v>8.2355894575702956E-2</v>
      </c>
      <c r="I13" s="49"/>
      <c r="J13" s="45">
        <f t="shared" si="0"/>
        <v>0.59081016349313398</v>
      </c>
      <c r="K13" s="45">
        <f t="shared" si="1"/>
        <v>-1.1480903250252786E-2</v>
      </c>
    </row>
    <row r="14" spans="1:11" x14ac:dyDescent="0.2">
      <c r="A14" s="5" t="s">
        <v>66</v>
      </c>
      <c r="B14" s="58">
        <v>0.23259152907394112</v>
      </c>
      <c r="C14" s="59">
        <v>0.42245028070751928</v>
      </c>
      <c r="D14" s="60">
        <v>12540</v>
      </c>
      <c r="E14" s="61">
        <v>3</v>
      </c>
      <c r="G14" s="5" t="s">
        <v>66</v>
      </c>
      <c r="H14" s="62">
        <v>4.4276035610165028E-2</v>
      </c>
      <c r="I14" s="49"/>
      <c r="J14" s="45">
        <f t="shared" si="0"/>
        <v>8.0430304672442138E-2</v>
      </c>
      <c r="K14" s="45">
        <f t="shared" si="1"/>
        <v>-2.4377379526539986E-2</v>
      </c>
    </row>
    <row r="15" spans="1:11" x14ac:dyDescent="0.2">
      <c r="A15" s="5" t="s">
        <v>67</v>
      </c>
      <c r="B15" s="58">
        <v>0.14836085187843984</v>
      </c>
      <c r="C15" s="59">
        <v>0.35542897518424166</v>
      </c>
      <c r="D15" s="60">
        <v>12540</v>
      </c>
      <c r="E15" s="61">
        <v>3</v>
      </c>
      <c r="G15" s="5" t="s">
        <v>67</v>
      </c>
      <c r="H15" s="62">
        <v>1.2393752790579705E-2</v>
      </c>
      <c r="I15" s="49"/>
      <c r="J15" s="45">
        <f t="shared" si="0"/>
        <v>2.9696523934569972E-2</v>
      </c>
      <c r="K15" s="45">
        <f t="shared" si="1"/>
        <v>-5.1733197076238788E-3</v>
      </c>
    </row>
    <row r="16" spans="1:11" x14ac:dyDescent="0.2">
      <c r="A16" s="5" t="s">
        <v>68</v>
      </c>
      <c r="B16" s="58">
        <v>1.1006540118041155E-2</v>
      </c>
      <c r="C16" s="59">
        <v>0.10432894166778424</v>
      </c>
      <c r="D16" s="60">
        <v>12540</v>
      </c>
      <c r="E16" s="61">
        <v>2</v>
      </c>
      <c r="G16" s="5" t="s">
        <v>68</v>
      </c>
      <c r="H16" s="62">
        <v>2.8851537851090524E-2</v>
      </c>
      <c r="I16" s="49"/>
      <c r="J16" s="45">
        <f t="shared" si="0"/>
        <v>0.27350016003350613</v>
      </c>
      <c r="K16" s="45">
        <f t="shared" si="1"/>
        <v>-3.0437921035986974E-3</v>
      </c>
    </row>
    <row r="17" spans="1:11" x14ac:dyDescent="0.2">
      <c r="A17" s="5" t="s">
        <v>69</v>
      </c>
      <c r="B17" s="58">
        <v>2.3929169657812877E-4</v>
      </c>
      <c r="C17" s="59">
        <v>1.5465971602414993E-2</v>
      </c>
      <c r="D17" s="60">
        <v>12540</v>
      </c>
      <c r="E17" s="61">
        <v>3</v>
      </c>
      <c r="G17" s="5" t="s">
        <v>69</v>
      </c>
      <c r="H17" s="62">
        <v>9.6827887980111237E-3</v>
      </c>
      <c r="I17" s="49"/>
      <c r="J17" s="45">
        <f t="shared" si="0"/>
        <v>0.62592070100144548</v>
      </c>
      <c r="K17" s="45">
        <f t="shared" si="1"/>
        <v>-1.4981347558675094E-4</v>
      </c>
    </row>
    <row r="18" spans="1:11" x14ac:dyDescent="0.2">
      <c r="A18" s="5" t="s">
        <v>70</v>
      </c>
      <c r="B18" s="58">
        <v>1.076726750677939E-2</v>
      </c>
      <c r="C18" s="59">
        <v>0.10320118216786089</v>
      </c>
      <c r="D18" s="60">
        <v>12540</v>
      </c>
      <c r="E18" s="61">
        <v>2</v>
      </c>
      <c r="G18" s="5" t="s">
        <v>70</v>
      </c>
      <c r="H18" s="62">
        <v>6.8874964114049253E-2</v>
      </c>
      <c r="I18" s="49"/>
      <c r="J18" s="45">
        <f t="shared" si="0"/>
        <v>0.66019950081668421</v>
      </c>
      <c r="K18" s="45">
        <f t="shared" si="1"/>
        <v>-7.1859173272798811E-3</v>
      </c>
    </row>
    <row r="19" spans="1:11" x14ac:dyDescent="0.2">
      <c r="A19" s="5" t="s">
        <v>71</v>
      </c>
      <c r="B19" s="58">
        <v>1.2761205933960757E-3</v>
      </c>
      <c r="C19" s="59">
        <v>3.5698605958527682E-2</v>
      </c>
      <c r="D19" s="60">
        <v>12540</v>
      </c>
      <c r="E19" s="61">
        <v>2</v>
      </c>
      <c r="G19" s="5" t="s">
        <v>71</v>
      </c>
      <c r="H19" s="62">
        <v>-2.0481018151637027E-3</v>
      </c>
      <c r="I19" s="49"/>
      <c r="J19" s="45">
        <f>((1-B19)/C19)*H19</f>
        <v>-5.7298825411734991E-2</v>
      </c>
      <c r="K19" s="45">
        <f t="shared" si="1"/>
        <v>7.32136405197061E-5</v>
      </c>
    </row>
    <row r="20" spans="1:11" x14ac:dyDescent="0.2">
      <c r="A20" s="5" t="s">
        <v>72</v>
      </c>
      <c r="B20" s="58">
        <v>1.5951507417450946E-4</v>
      </c>
      <c r="C20" s="59">
        <v>1.2628416750728779E-2</v>
      </c>
      <c r="D20" s="60">
        <v>12540</v>
      </c>
      <c r="E20" s="61">
        <v>2</v>
      </c>
      <c r="G20" s="5" t="s">
        <v>72</v>
      </c>
      <c r="H20" s="62">
        <v>-2.2375680585124121E-5</v>
      </c>
      <c r="I20" s="49"/>
      <c r="J20" s="45">
        <f t="shared" ref="J20:J53" si="2">((1-B20)/C20)*H20</f>
        <v>-1.7715689756188E-3</v>
      </c>
      <c r="K20" s="45">
        <f t="shared" ref="K20:K53" si="3">((0-B20)/C20)*H20</f>
        <v>2.8263704141971918E-7</v>
      </c>
    </row>
    <row r="21" spans="1:11" x14ac:dyDescent="0.2">
      <c r="A21" s="5" t="s">
        <v>85</v>
      </c>
      <c r="B21" s="58">
        <v>0.34026389444222316</v>
      </c>
      <c r="C21" s="59">
        <v>0.47315502556332872</v>
      </c>
      <c r="D21" s="60">
        <v>12540</v>
      </c>
      <c r="E21" s="61">
        <v>35</v>
      </c>
      <c r="G21" s="5" t="s">
        <v>85</v>
      </c>
      <c r="H21" s="62">
        <v>7.1027384306663818E-2</v>
      </c>
      <c r="I21" s="49"/>
      <c r="J21" s="45">
        <f t="shared" ref="J21:J23" si="4">((1-B21)/C21)*H21</f>
        <v>9.9035891787568317E-2</v>
      </c>
      <c r="K21" s="45">
        <f t="shared" ref="K21:K23" si="5">((0-B21)/C21)*H21</f>
        <v>-5.1078511461345857E-2</v>
      </c>
    </row>
    <row r="22" spans="1:11" ht="24" x14ac:dyDescent="0.2">
      <c r="A22" s="5" t="s">
        <v>86</v>
      </c>
      <c r="B22" s="58">
        <v>5.4465709728867627E-2</v>
      </c>
      <c r="C22" s="59">
        <v>0.22694339231199451</v>
      </c>
      <c r="D22" s="60">
        <v>12540</v>
      </c>
      <c r="E22" s="61">
        <v>0</v>
      </c>
      <c r="G22" s="5" t="s">
        <v>86</v>
      </c>
      <c r="H22" s="62">
        <v>8.3382247356746431E-2</v>
      </c>
      <c r="I22" s="49"/>
      <c r="J22" s="45">
        <f t="shared" si="4"/>
        <v>0.34740281826441316</v>
      </c>
      <c r="K22" s="45">
        <f t="shared" si="5"/>
        <v>-2.0011480549430225E-2</v>
      </c>
    </row>
    <row r="23" spans="1:11" x14ac:dyDescent="0.2">
      <c r="A23" s="5" t="s">
        <v>87</v>
      </c>
      <c r="B23" s="58">
        <v>0.61547049441786283</v>
      </c>
      <c r="C23" s="59">
        <v>0.48650327784696629</v>
      </c>
      <c r="D23" s="60">
        <v>12540</v>
      </c>
      <c r="E23" s="61">
        <v>0</v>
      </c>
      <c r="G23" s="5" t="s">
        <v>87</v>
      </c>
      <c r="H23" s="62">
        <v>-1.2742098634642976E-2</v>
      </c>
      <c r="I23" s="49"/>
      <c r="J23" s="45">
        <f t="shared" si="4"/>
        <v>-1.0071284431508671E-2</v>
      </c>
      <c r="K23" s="45">
        <f t="shared" si="5"/>
        <v>1.6119903202485256E-2</v>
      </c>
    </row>
    <row r="24" spans="1:11" ht="24" x14ac:dyDescent="0.2">
      <c r="A24" s="5" t="s">
        <v>89</v>
      </c>
      <c r="B24" s="63">
        <v>2.0663734506197522</v>
      </c>
      <c r="C24" s="64">
        <v>1.2340346580556607</v>
      </c>
      <c r="D24" s="60">
        <v>12540</v>
      </c>
      <c r="E24" s="61">
        <v>35</v>
      </c>
      <c r="G24" s="5" t="s">
        <v>89</v>
      </c>
      <c r="H24" s="62">
        <v>-2.3891437660685255E-2</v>
      </c>
      <c r="I24" s="49"/>
    </row>
    <row r="25" spans="1:11" x14ac:dyDescent="0.2">
      <c r="A25" s="5" t="s">
        <v>90</v>
      </c>
      <c r="B25" s="63">
        <v>3.5087719298245623E-3</v>
      </c>
      <c r="C25" s="64">
        <v>5.9133233432672565E-2</v>
      </c>
      <c r="D25" s="60">
        <v>12540</v>
      </c>
      <c r="E25" s="61">
        <v>0</v>
      </c>
      <c r="G25" s="5" t="s">
        <v>90</v>
      </c>
      <c r="H25" s="62">
        <v>4.2597439191705937E-2</v>
      </c>
      <c r="I25" s="49"/>
      <c r="J25" s="45">
        <f t="shared" ref="J25:J34" si="6">((1-B25)/C25)*H25</f>
        <v>0.71783618159689755</v>
      </c>
      <c r="K25" s="45">
        <f t="shared" ref="K25:K34" si="7">((0-B25)/C25)*H25</f>
        <v>-2.5275921887214707E-3</v>
      </c>
    </row>
    <row r="26" spans="1:11" x14ac:dyDescent="0.2">
      <c r="A26" s="5" t="s">
        <v>91</v>
      </c>
      <c r="B26" s="63">
        <v>5.1275917065390753E-2</v>
      </c>
      <c r="C26" s="64">
        <v>0.22056875804572343</v>
      </c>
      <c r="D26" s="60">
        <v>12540</v>
      </c>
      <c r="E26" s="61">
        <v>0</v>
      </c>
      <c r="G26" s="5" t="s">
        <v>91</v>
      </c>
      <c r="H26" s="62">
        <v>9.1455364139555198E-2</v>
      </c>
      <c r="I26" s="49"/>
      <c r="J26" s="45">
        <f t="shared" si="6"/>
        <v>0.39337350965526979</v>
      </c>
      <c r="K26" s="45">
        <f t="shared" si="7"/>
        <v>-2.1260752013813441E-2</v>
      </c>
    </row>
    <row r="27" spans="1:11" x14ac:dyDescent="0.2">
      <c r="A27" s="5" t="s">
        <v>92</v>
      </c>
      <c r="B27" s="63">
        <v>0.25853269537480061</v>
      </c>
      <c r="C27" s="64">
        <v>0.43784566753870768</v>
      </c>
      <c r="D27" s="60">
        <v>12540</v>
      </c>
      <c r="E27" s="61">
        <v>0</v>
      </c>
      <c r="G27" s="5" t="s">
        <v>92</v>
      </c>
      <c r="H27" s="62">
        <v>1.8223910520805728E-2</v>
      </c>
      <c r="I27" s="49"/>
      <c r="J27" s="45">
        <f t="shared" si="6"/>
        <v>3.0861179669884643E-2</v>
      </c>
      <c r="K27" s="45">
        <f t="shared" si="7"/>
        <v>-1.0760587705933104E-2</v>
      </c>
    </row>
    <row r="28" spans="1:11" x14ac:dyDescent="0.2">
      <c r="A28" s="5" t="s">
        <v>93</v>
      </c>
      <c r="B28" s="63">
        <v>2.3444976076555026E-2</v>
      </c>
      <c r="C28" s="64">
        <v>0.15131799331594298</v>
      </c>
      <c r="D28" s="60">
        <v>12540</v>
      </c>
      <c r="E28" s="61">
        <v>0</v>
      </c>
      <c r="G28" s="5" t="s">
        <v>93</v>
      </c>
      <c r="H28" s="62">
        <v>-4.8982376015420234E-3</v>
      </c>
      <c r="I28" s="49"/>
      <c r="J28" s="45">
        <f t="shared" si="6"/>
        <v>-3.1611564714376934E-2</v>
      </c>
      <c r="K28" s="45">
        <f t="shared" si="7"/>
        <v>7.5892536550929452E-4</v>
      </c>
    </row>
    <row r="29" spans="1:11" x14ac:dyDescent="0.2">
      <c r="A29" s="5" t="s">
        <v>94</v>
      </c>
      <c r="B29" s="63">
        <v>2.4800637958532702E-2</v>
      </c>
      <c r="C29" s="64">
        <v>0.1555232945341187</v>
      </c>
      <c r="D29" s="60">
        <v>12540</v>
      </c>
      <c r="E29" s="61">
        <v>0</v>
      </c>
      <c r="G29" s="5" t="s">
        <v>94</v>
      </c>
      <c r="H29" s="62">
        <v>-4.507892332072415E-3</v>
      </c>
      <c r="I29" s="49"/>
      <c r="J29" s="45">
        <f t="shared" si="6"/>
        <v>-2.8266464773379824E-2</v>
      </c>
      <c r="K29" s="45">
        <f t="shared" si="7"/>
        <v>7.1885440710778715E-4</v>
      </c>
    </row>
    <row r="30" spans="1:11" x14ac:dyDescent="0.2">
      <c r="A30" s="5" t="s">
        <v>95</v>
      </c>
      <c r="B30" s="63">
        <v>1.8740031897926633E-2</v>
      </c>
      <c r="C30" s="64">
        <v>0.13561087579637679</v>
      </c>
      <c r="D30" s="60">
        <v>12540</v>
      </c>
      <c r="E30" s="61">
        <v>0</v>
      </c>
      <c r="G30" s="5" t="s">
        <v>95</v>
      </c>
      <c r="H30" s="62">
        <v>-7.7161644991922372E-3</v>
      </c>
      <c r="I30" s="49"/>
      <c r="J30" s="45">
        <f t="shared" si="6"/>
        <v>-5.5833009601063431E-2</v>
      </c>
      <c r="K30" s="45">
        <f t="shared" si="7"/>
        <v>1.0662947790532227E-3</v>
      </c>
    </row>
    <row r="31" spans="1:11" x14ac:dyDescent="0.2">
      <c r="A31" s="5" t="s">
        <v>96</v>
      </c>
      <c r="B31" s="63">
        <v>0.37655502392344498</v>
      </c>
      <c r="C31" s="64">
        <v>0.48454108223587417</v>
      </c>
      <c r="D31" s="60">
        <v>12540</v>
      </c>
      <c r="E31" s="61">
        <v>0</v>
      </c>
      <c r="G31" s="5" t="s">
        <v>96</v>
      </c>
      <c r="H31" s="62">
        <v>-3.7689775652309784E-2</v>
      </c>
      <c r="I31" s="49"/>
      <c r="J31" s="45">
        <f t="shared" si="6"/>
        <v>-4.8494342670507423E-2</v>
      </c>
      <c r="K31" s="45">
        <f t="shared" si="7"/>
        <v>2.9290136363537486E-2</v>
      </c>
    </row>
    <row r="32" spans="1:11" x14ac:dyDescent="0.2">
      <c r="A32" s="5" t="s">
        <v>97</v>
      </c>
      <c r="B32" s="63">
        <v>0.14098883572567783</v>
      </c>
      <c r="C32" s="64">
        <v>0.34802391106047276</v>
      </c>
      <c r="D32" s="60">
        <v>12540</v>
      </c>
      <c r="E32" s="61">
        <v>0</v>
      </c>
      <c r="G32" s="5" t="s">
        <v>97</v>
      </c>
      <c r="H32" s="62">
        <v>-2.2198679865873192E-2</v>
      </c>
      <c r="I32" s="49"/>
      <c r="J32" s="45">
        <f t="shared" si="6"/>
        <v>-5.4791964663667203E-2</v>
      </c>
      <c r="K32" s="45">
        <f t="shared" si="7"/>
        <v>8.9929626369628334E-3</v>
      </c>
    </row>
    <row r="33" spans="1:11" x14ac:dyDescent="0.2">
      <c r="A33" s="5" t="s">
        <v>98</v>
      </c>
      <c r="B33" s="63">
        <v>3.9074960127591703E-3</v>
      </c>
      <c r="C33" s="64">
        <v>6.2390206742645789E-2</v>
      </c>
      <c r="D33" s="60">
        <v>12540</v>
      </c>
      <c r="E33" s="61">
        <v>0</v>
      </c>
      <c r="G33" s="5" t="s">
        <v>98</v>
      </c>
      <c r="H33" s="62">
        <v>-1.912509591165349E-3</v>
      </c>
      <c r="I33" s="49"/>
      <c r="J33" s="45">
        <f t="shared" si="6"/>
        <v>-3.0534222709368754E-2</v>
      </c>
      <c r="K33" s="45">
        <f t="shared" si="7"/>
        <v>1.1978039490505716E-4</v>
      </c>
    </row>
    <row r="34" spans="1:11" ht="24" x14ac:dyDescent="0.2">
      <c r="A34" s="5" t="s">
        <v>99</v>
      </c>
      <c r="B34" s="63">
        <v>8.3094098883572567E-2</v>
      </c>
      <c r="C34" s="64">
        <v>0.2760354068124693</v>
      </c>
      <c r="D34" s="60">
        <v>12540</v>
      </c>
      <c r="E34" s="61">
        <v>0</v>
      </c>
      <c r="G34" s="5" t="s">
        <v>99</v>
      </c>
      <c r="H34" s="62">
        <v>-1.3591436070200774E-2</v>
      </c>
      <c r="I34" s="49"/>
      <c r="J34" s="45">
        <f t="shared" si="6"/>
        <v>-4.5146628402928525E-2</v>
      </c>
      <c r="K34" s="45">
        <f t="shared" si="7"/>
        <v>4.0913886585363995E-3</v>
      </c>
    </row>
    <row r="35" spans="1:11" x14ac:dyDescent="0.2">
      <c r="A35" s="5" t="s">
        <v>100</v>
      </c>
      <c r="B35" s="63">
        <v>1.4354066985645935E-3</v>
      </c>
      <c r="C35" s="64">
        <v>3.7861069942993444E-2</v>
      </c>
      <c r="D35" s="60">
        <v>12540</v>
      </c>
      <c r="E35" s="61">
        <v>0</v>
      </c>
      <c r="G35" s="5" t="s">
        <v>100</v>
      </c>
      <c r="H35" s="62">
        <v>2.0618170096676151E-2</v>
      </c>
      <c r="I35" s="49"/>
      <c r="J35" s="45">
        <f t="shared" si="2"/>
        <v>0.54379273137835216</v>
      </c>
      <c r="K35" s="45">
        <f t="shared" si="3"/>
        <v>-7.8168576623625149E-4</v>
      </c>
    </row>
    <row r="36" spans="1:11" x14ac:dyDescent="0.2">
      <c r="A36" s="5" t="s">
        <v>101</v>
      </c>
      <c r="B36" s="63">
        <v>1.3237639553429027E-2</v>
      </c>
      <c r="C36" s="64">
        <v>0.11429543383094359</v>
      </c>
      <c r="D36" s="60">
        <v>12540</v>
      </c>
      <c r="E36" s="61">
        <v>0</v>
      </c>
      <c r="G36" s="5" t="s">
        <v>101</v>
      </c>
      <c r="H36" s="62">
        <v>7.7723992978127928E-3</v>
      </c>
      <c r="I36" s="49"/>
      <c r="J36" s="45">
        <f t="shared" si="2"/>
        <v>6.7102515125732246E-2</v>
      </c>
      <c r="K36" s="45">
        <f t="shared" si="3"/>
        <v>-9.0019537020135396E-4</v>
      </c>
    </row>
    <row r="37" spans="1:11" x14ac:dyDescent="0.2">
      <c r="A37" s="5" t="s">
        <v>102</v>
      </c>
      <c r="B37" s="63">
        <v>7.496012759170655E-3</v>
      </c>
      <c r="C37" s="64">
        <v>8.6257845361943628E-2</v>
      </c>
      <c r="D37" s="60">
        <v>12540</v>
      </c>
      <c r="E37" s="61">
        <v>0</v>
      </c>
      <c r="G37" s="5" t="s">
        <v>102</v>
      </c>
      <c r="H37" s="62">
        <v>6.1687448801996281E-2</v>
      </c>
      <c r="I37" s="49"/>
      <c r="J37" s="45">
        <f t="shared" si="2"/>
        <v>0.70979096036762235</v>
      </c>
      <c r="K37" s="45">
        <f t="shared" si="3"/>
        <v>-5.3607866201636281E-3</v>
      </c>
    </row>
    <row r="38" spans="1:11" x14ac:dyDescent="0.2">
      <c r="A38" s="5" t="s">
        <v>103</v>
      </c>
      <c r="B38" s="63">
        <v>7.1770334928229664E-4</v>
      </c>
      <c r="C38" s="64">
        <v>2.6781438493690871E-2</v>
      </c>
      <c r="D38" s="60">
        <v>12540</v>
      </c>
      <c r="E38" s="61">
        <v>0</v>
      </c>
      <c r="G38" s="5" t="s">
        <v>103</v>
      </c>
      <c r="H38" s="62">
        <v>1.4921922780956885E-2</v>
      </c>
      <c r="I38" s="49"/>
      <c r="J38" s="45">
        <f t="shared" si="2"/>
        <v>0.55677417292248954</v>
      </c>
      <c r="K38" s="45">
        <f t="shared" si="3"/>
        <v>-3.9988568799795759E-4</v>
      </c>
    </row>
    <row r="39" spans="1:11" x14ac:dyDescent="0.2">
      <c r="A39" s="5" t="s">
        <v>104</v>
      </c>
      <c r="B39" s="63">
        <v>3.9872408293460931E-3</v>
      </c>
      <c r="C39" s="64">
        <v>6.3021103284294361E-2</v>
      </c>
      <c r="D39" s="60">
        <v>12540</v>
      </c>
      <c r="E39" s="61">
        <v>0</v>
      </c>
      <c r="G39" s="5" t="s">
        <v>104</v>
      </c>
      <c r="H39" s="62">
        <v>3.2044024341985597E-2</v>
      </c>
      <c r="I39" s="49"/>
      <c r="J39" s="45">
        <f t="shared" si="2"/>
        <v>0.5064376127440251</v>
      </c>
      <c r="K39" s="45">
        <f t="shared" si="3"/>
        <v>-2.0273723488551847E-3</v>
      </c>
    </row>
    <row r="40" spans="1:11" x14ac:dyDescent="0.2">
      <c r="A40" s="5" t="s">
        <v>105</v>
      </c>
      <c r="B40" s="63">
        <v>3.9074960127591703E-3</v>
      </c>
      <c r="C40" s="64">
        <v>6.2390206742646691E-2</v>
      </c>
      <c r="D40" s="60">
        <v>12540</v>
      </c>
      <c r="E40" s="61">
        <v>0</v>
      </c>
      <c r="G40" s="5" t="s">
        <v>105</v>
      </c>
      <c r="H40" s="62">
        <v>4.2406362829752724E-3</v>
      </c>
      <c r="I40" s="49"/>
      <c r="J40" s="45">
        <f t="shared" si="2"/>
        <v>6.7703991285552725E-2</v>
      </c>
      <c r="K40" s="45">
        <f t="shared" si="3"/>
        <v>-2.6559087126667871E-4</v>
      </c>
    </row>
    <row r="41" spans="1:11" x14ac:dyDescent="0.2">
      <c r="A41" s="5" t="s">
        <v>106</v>
      </c>
      <c r="B41" s="63">
        <v>0.22519936204146732</v>
      </c>
      <c r="C41" s="64">
        <v>0.41773020567159119</v>
      </c>
      <c r="D41" s="60">
        <v>12540</v>
      </c>
      <c r="E41" s="61">
        <v>0</v>
      </c>
      <c r="G41" s="5" t="s">
        <v>106</v>
      </c>
      <c r="H41" s="62">
        <v>-3.7857145480846108E-2</v>
      </c>
      <c r="I41" s="49"/>
      <c r="J41" s="45">
        <f t="shared" si="2"/>
        <v>-7.021694881434648E-2</v>
      </c>
      <c r="K41" s="45">
        <f t="shared" si="3"/>
        <v>2.0408878494412769E-2</v>
      </c>
    </row>
    <row r="42" spans="1:11" x14ac:dyDescent="0.2">
      <c r="A42" s="5" t="s">
        <v>107</v>
      </c>
      <c r="B42" s="63">
        <v>0.71379585326953743</v>
      </c>
      <c r="C42" s="64">
        <v>0.45200401060044154</v>
      </c>
      <c r="D42" s="60">
        <v>12540</v>
      </c>
      <c r="E42" s="61">
        <v>0</v>
      </c>
      <c r="G42" s="5" t="s">
        <v>107</v>
      </c>
      <c r="H42" s="62">
        <v>1.9149463987309261E-2</v>
      </c>
      <c r="I42" s="49"/>
      <c r="J42" s="45">
        <f t="shared" si="2"/>
        <v>1.2125237547235638E-2</v>
      </c>
      <c r="K42" s="45">
        <f t="shared" si="3"/>
        <v>-3.024045730992091E-2</v>
      </c>
    </row>
    <row r="43" spans="1:11" x14ac:dyDescent="0.2">
      <c r="A43" s="5" t="s">
        <v>108</v>
      </c>
      <c r="B43" s="63">
        <v>1.8819776714513556E-2</v>
      </c>
      <c r="C43" s="64">
        <v>0.13589358105396565</v>
      </c>
      <c r="D43" s="60">
        <v>12540</v>
      </c>
      <c r="E43" s="61">
        <v>0</v>
      </c>
      <c r="G43" s="5" t="s">
        <v>108</v>
      </c>
      <c r="H43" s="62">
        <v>6.6829422386424373E-3</v>
      </c>
      <c r="I43" s="49"/>
      <c r="J43" s="45">
        <f t="shared" si="2"/>
        <v>4.8252247877044553E-2</v>
      </c>
      <c r="K43" s="45">
        <f t="shared" si="3"/>
        <v>-9.255145073945476E-4</v>
      </c>
    </row>
    <row r="44" spans="1:11" ht="24" x14ac:dyDescent="0.2">
      <c r="A44" s="5" t="s">
        <v>109</v>
      </c>
      <c r="B44" s="63">
        <v>4.4657097288676242E-3</v>
      </c>
      <c r="C44" s="64">
        <v>6.667924505156117E-2</v>
      </c>
      <c r="D44" s="60">
        <v>12540</v>
      </c>
      <c r="E44" s="61">
        <v>0</v>
      </c>
      <c r="G44" s="5" t="s">
        <v>109</v>
      </c>
      <c r="H44" s="62">
        <v>-4.9247116804322106E-3</v>
      </c>
      <c r="I44" s="49"/>
      <c r="J44" s="45">
        <f t="shared" si="2"/>
        <v>-7.3526917465515734E-2</v>
      </c>
      <c r="K44" s="45">
        <f t="shared" si="3"/>
        <v>3.2982276338264032E-4</v>
      </c>
    </row>
    <row r="45" spans="1:11" x14ac:dyDescent="0.2">
      <c r="A45" s="5" t="s">
        <v>110</v>
      </c>
      <c r="B45" s="63">
        <v>1.3397129186602871E-2</v>
      </c>
      <c r="C45" s="64">
        <v>0.11497260647209329</v>
      </c>
      <c r="D45" s="60">
        <v>12540</v>
      </c>
      <c r="E45" s="61">
        <v>0</v>
      </c>
      <c r="G45" s="5" t="s">
        <v>110</v>
      </c>
      <c r="H45" s="62">
        <v>-1.0179267287523537E-2</v>
      </c>
      <c r="I45" s="49"/>
      <c r="J45" s="45">
        <f t="shared" si="2"/>
        <v>-8.7350323149238893E-2</v>
      </c>
      <c r="K45" s="45">
        <f t="shared" si="3"/>
        <v>1.1861343589615369E-3</v>
      </c>
    </row>
    <row r="46" spans="1:11" x14ac:dyDescent="0.2">
      <c r="A46" s="5" t="s">
        <v>111</v>
      </c>
      <c r="B46" s="63">
        <v>7.3365231259968086E-3</v>
      </c>
      <c r="C46" s="64">
        <v>8.5342131202561344E-2</v>
      </c>
      <c r="D46" s="60">
        <v>12540</v>
      </c>
      <c r="E46" s="61">
        <v>0</v>
      </c>
      <c r="G46" s="5" t="s">
        <v>111</v>
      </c>
      <c r="H46" s="62">
        <v>-4.7923136739571647E-3</v>
      </c>
      <c r="I46" s="49"/>
      <c r="J46" s="45">
        <f t="shared" si="2"/>
        <v>-5.5742160253415045E-2</v>
      </c>
      <c r="K46" s="45">
        <f t="shared" si="3"/>
        <v>4.1197612012485412E-4</v>
      </c>
    </row>
    <row r="47" spans="1:11" ht="24" x14ac:dyDescent="0.2">
      <c r="A47" s="5" t="s">
        <v>112</v>
      </c>
      <c r="B47" s="63">
        <v>0.22320574162679427</v>
      </c>
      <c r="C47" s="64">
        <v>0.41641177479081104</v>
      </c>
      <c r="D47" s="60">
        <v>12540</v>
      </c>
      <c r="E47" s="61">
        <v>0</v>
      </c>
      <c r="G47" s="5" t="s">
        <v>112</v>
      </c>
      <c r="H47" s="62">
        <v>2.0442402385913969E-2</v>
      </c>
      <c r="I47" s="49"/>
      <c r="J47" s="45">
        <f t="shared" si="2"/>
        <v>3.8134226172422597E-2</v>
      </c>
      <c r="K47" s="45">
        <f t="shared" si="3"/>
        <v>-1.0957570994416474E-2</v>
      </c>
    </row>
    <row r="48" spans="1:11" x14ac:dyDescent="0.2">
      <c r="A48" s="5" t="s">
        <v>113</v>
      </c>
      <c r="B48" s="63">
        <v>0.80422647527910684</v>
      </c>
      <c r="C48" s="64">
        <v>0.39681079655553281</v>
      </c>
      <c r="D48" s="60">
        <v>12540</v>
      </c>
      <c r="E48" s="61">
        <v>0</v>
      </c>
      <c r="G48" s="5" t="s">
        <v>113</v>
      </c>
      <c r="H48" s="62">
        <v>-0.10730213886009675</v>
      </c>
      <c r="I48" s="49"/>
      <c r="J48" s="45">
        <f t="shared" si="2"/>
        <v>-5.2939380977231013E-2</v>
      </c>
      <c r="K48" s="45">
        <f t="shared" si="3"/>
        <v>0.21747195810809561</v>
      </c>
    </row>
    <row r="49" spans="1:11" ht="24" x14ac:dyDescent="0.2">
      <c r="A49" s="5" t="s">
        <v>114</v>
      </c>
      <c r="B49" s="63">
        <v>1.594896331738437E-4</v>
      </c>
      <c r="C49" s="64">
        <v>1.2628416911394026E-2</v>
      </c>
      <c r="D49" s="60">
        <v>12540</v>
      </c>
      <c r="E49" s="61">
        <v>0</v>
      </c>
      <c r="G49" s="5" t="s">
        <v>114</v>
      </c>
      <c r="H49" s="62">
        <v>3.3795165111100331E-3</v>
      </c>
      <c r="I49" s="49"/>
      <c r="J49" s="45">
        <f t="shared" si="2"/>
        <v>0.26756936653023222</v>
      </c>
      <c r="K49" s="45">
        <f t="shared" si="3"/>
        <v>-4.2681347348896506E-5</v>
      </c>
    </row>
    <row r="50" spans="1:11" x14ac:dyDescent="0.2">
      <c r="A50" s="5" t="s">
        <v>115</v>
      </c>
      <c r="B50" s="63">
        <v>0.17719298245614035</v>
      </c>
      <c r="C50" s="64">
        <v>0.38184716418665282</v>
      </c>
      <c r="D50" s="60">
        <v>12540</v>
      </c>
      <c r="E50" s="61">
        <v>0</v>
      </c>
      <c r="G50" s="5" t="s">
        <v>115</v>
      </c>
      <c r="H50" s="62">
        <v>0.10175114570060222</v>
      </c>
      <c r="I50" s="49"/>
      <c r="J50" s="45">
        <f t="shared" si="2"/>
        <v>0.21925410105876503</v>
      </c>
      <c r="K50" s="45">
        <f t="shared" si="3"/>
        <v>-4.7216768031844929E-2</v>
      </c>
    </row>
    <row r="51" spans="1:11" x14ac:dyDescent="0.2">
      <c r="A51" s="5" t="s">
        <v>116</v>
      </c>
      <c r="B51" s="63">
        <v>5.263157894736842E-3</v>
      </c>
      <c r="C51" s="64">
        <v>7.2359343540221527E-2</v>
      </c>
      <c r="D51" s="60">
        <v>12540</v>
      </c>
      <c r="E51" s="61">
        <v>0</v>
      </c>
      <c r="G51" s="5" t="s">
        <v>116</v>
      </c>
      <c r="H51" s="62">
        <v>4.9552860920589643E-2</v>
      </c>
      <c r="I51" s="49"/>
      <c r="J51" s="45">
        <f t="shared" si="2"/>
        <v>0.68121204502123844</v>
      </c>
      <c r="K51" s="45">
        <f t="shared" si="3"/>
        <v>-3.6042965345039072E-3</v>
      </c>
    </row>
    <row r="52" spans="1:11" x14ac:dyDescent="0.2">
      <c r="A52" s="5" t="s">
        <v>117</v>
      </c>
      <c r="B52" s="63">
        <v>1.2759170653907496E-2</v>
      </c>
      <c r="C52" s="64">
        <v>0.11223804521548551</v>
      </c>
      <c r="D52" s="60">
        <v>12540</v>
      </c>
      <c r="E52" s="61">
        <v>0</v>
      </c>
      <c r="G52" s="5" t="s">
        <v>117</v>
      </c>
      <c r="H52" s="62">
        <v>8.8122462460828892E-4</v>
      </c>
      <c r="I52" s="49"/>
      <c r="J52" s="45">
        <f t="shared" si="2"/>
        <v>7.7512124125844514E-3</v>
      </c>
      <c r="K52" s="45">
        <f t="shared" si="3"/>
        <v>-1.0017722019495252E-4</v>
      </c>
    </row>
    <row r="53" spans="1:11" x14ac:dyDescent="0.2">
      <c r="A53" s="5" t="s">
        <v>118</v>
      </c>
      <c r="B53" s="63">
        <v>8.7719298245614048E-4</v>
      </c>
      <c r="C53" s="64">
        <v>2.9605631402385753E-2</v>
      </c>
      <c r="D53" s="60">
        <v>12540</v>
      </c>
      <c r="E53" s="61">
        <v>0</v>
      </c>
      <c r="G53" s="5" t="s">
        <v>118</v>
      </c>
      <c r="H53" s="62">
        <v>-1.7687965522082826E-3</v>
      </c>
      <c r="I53" s="49"/>
      <c r="J53" s="45">
        <f t="shared" si="2"/>
        <v>-5.9692865599308934E-2</v>
      </c>
      <c r="K53" s="45">
        <f t="shared" si="3"/>
        <v>5.2408134854529362E-5</v>
      </c>
    </row>
    <row r="54" spans="1:11" ht="24" x14ac:dyDescent="0.2">
      <c r="A54" s="5" t="s">
        <v>119</v>
      </c>
      <c r="B54" s="63">
        <v>4.9760765550239242E-2</v>
      </c>
      <c r="C54" s="64">
        <v>0.2174589680079867</v>
      </c>
      <c r="D54" s="60">
        <v>12540</v>
      </c>
      <c r="E54" s="61">
        <v>0</v>
      </c>
      <c r="G54" s="5" t="s">
        <v>119</v>
      </c>
      <c r="H54" s="62">
        <v>-1.3983360296688669E-2</v>
      </c>
      <c r="I54" s="49"/>
      <c r="J54" s="45">
        <f t="shared" ref="J54:J83" si="8">((1-B54)/C54)*H54</f>
        <v>-6.1103654197754688E-2</v>
      </c>
      <c r="K54" s="45">
        <f t="shared" si="1"/>
        <v>3.1997885380495917E-3</v>
      </c>
    </row>
    <row r="55" spans="1:11" x14ac:dyDescent="0.2">
      <c r="A55" s="5" t="s">
        <v>120</v>
      </c>
      <c r="B55" s="63">
        <v>8.2137161084529509E-3</v>
      </c>
      <c r="C55" s="64">
        <v>9.0260183077814901E-2</v>
      </c>
      <c r="D55" s="60">
        <v>12540</v>
      </c>
      <c r="E55" s="61">
        <v>0</v>
      </c>
      <c r="G55" s="5" t="s">
        <v>120</v>
      </c>
      <c r="H55" s="62">
        <v>-5.5322450571563169E-3</v>
      </c>
      <c r="I55" s="49"/>
      <c r="J55" s="45">
        <f t="shared" si="8"/>
        <v>-6.0788761774216327E-2</v>
      </c>
      <c r="K55" s="45">
        <f t="shared" si="1"/>
        <v>5.0343671807865904E-4</v>
      </c>
    </row>
    <row r="56" spans="1:11" x14ac:dyDescent="0.2">
      <c r="A56" s="5" t="s">
        <v>121</v>
      </c>
      <c r="B56" s="63">
        <v>2.3923444976076558E-3</v>
      </c>
      <c r="C56" s="64">
        <v>4.8855005078900497E-2</v>
      </c>
      <c r="D56" s="60">
        <v>12540</v>
      </c>
      <c r="E56" s="61">
        <v>0</v>
      </c>
      <c r="G56" s="5" t="s">
        <v>121</v>
      </c>
      <c r="H56" s="62">
        <v>5.9577273938025239E-3</v>
      </c>
      <c r="I56" s="49"/>
      <c r="J56" s="45">
        <f t="shared" si="8"/>
        <v>0.121655385110595</v>
      </c>
      <c r="K56" s="45">
        <f t="shared" si="1"/>
        <v>-2.9173953263931656E-4</v>
      </c>
    </row>
    <row r="57" spans="1:11" x14ac:dyDescent="0.2">
      <c r="A57" s="5" t="s">
        <v>122</v>
      </c>
      <c r="B57" s="63">
        <v>8.24561403508772E-2</v>
      </c>
      <c r="C57" s="64">
        <v>0.27506937127578013</v>
      </c>
      <c r="D57" s="60">
        <v>12540</v>
      </c>
      <c r="E57" s="61">
        <v>0</v>
      </c>
      <c r="G57" s="5" t="s">
        <v>122</v>
      </c>
      <c r="H57" s="62">
        <v>-1.7028824398190871E-2</v>
      </c>
      <c r="I57" s="49"/>
      <c r="J57" s="45">
        <f t="shared" si="8"/>
        <v>-5.6802737400879627E-2</v>
      </c>
      <c r="K57" s="45">
        <f t="shared" si="1"/>
        <v>5.1046437052415733E-3</v>
      </c>
    </row>
    <row r="58" spans="1:11" x14ac:dyDescent="0.2">
      <c r="A58" s="5" t="s">
        <v>123</v>
      </c>
      <c r="B58" s="63">
        <v>7.9744816586921848E-5</v>
      </c>
      <c r="C58" s="64">
        <v>8.9299953296139607E-3</v>
      </c>
      <c r="D58" s="60">
        <v>12540</v>
      </c>
      <c r="E58" s="61">
        <v>0</v>
      </c>
      <c r="G58" s="5" t="s">
        <v>123</v>
      </c>
      <c r="H58" s="62">
        <v>-4.7883304100669507E-4</v>
      </c>
      <c r="I58" s="49"/>
      <c r="J58" s="45">
        <f t="shared" si="8"/>
        <v>-5.3616473344153731E-2</v>
      </c>
      <c r="K58" s="45">
        <f t="shared" si="1"/>
        <v>4.2759768198543531E-6</v>
      </c>
    </row>
    <row r="59" spans="1:11" x14ac:dyDescent="0.2">
      <c r="A59" s="5" t="s">
        <v>124</v>
      </c>
      <c r="B59" s="63">
        <v>2.3604465709728868E-2</v>
      </c>
      <c r="C59" s="64">
        <v>0.15181940902653659</v>
      </c>
      <c r="D59" s="60">
        <v>12540</v>
      </c>
      <c r="E59" s="61">
        <v>0</v>
      </c>
      <c r="G59" s="5" t="s">
        <v>124</v>
      </c>
      <c r="H59" s="62">
        <v>-6.0136884353180044E-3</v>
      </c>
      <c r="I59" s="49"/>
      <c r="J59" s="45">
        <f t="shared" si="8"/>
        <v>-3.8675809440354383E-2</v>
      </c>
      <c r="K59" s="45">
        <f t="shared" si="1"/>
        <v>9.3499179960347082E-4</v>
      </c>
    </row>
    <row r="60" spans="1:11" x14ac:dyDescent="0.2">
      <c r="A60" s="5" t="s">
        <v>125</v>
      </c>
      <c r="B60" s="63">
        <v>0.33684210526315789</v>
      </c>
      <c r="C60" s="64">
        <v>0.472649252790105</v>
      </c>
      <c r="D60" s="60">
        <v>12540</v>
      </c>
      <c r="E60" s="61">
        <v>0</v>
      </c>
      <c r="G60" s="5" t="s">
        <v>125</v>
      </c>
      <c r="H60" s="62">
        <v>-3.3803370940885077E-2</v>
      </c>
      <c r="I60" s="49"/>
      <c r="J60" s="45">
        <f t="shared" si="8"/>
        <v>-4.7428346021570603E-2</v>
      </c>
      <c r="K60" s="45">
        <f t="shared" si="1"/>
        <v>2.4090588455400939E-2</v>
      </c>
    </row>
    <row r="61" spans="1:11" x14ac:dyDescent="0.2">
      <c r="A61" s="5" t="s">
        <v>126</v>
      </c>
      <c r="B61" s="63">
        <v>4.5853269537480063E-2</v>
      </c>
      <c r="C61" s="64">
        <v>0.20917513328251536</v>
      </c>
      <c r="D61" s="60">
        <v>12540</v>
      </c>
      <c r="E61" s="61">
        <v>0</v>
      </c>
      <c r="G61" s="5" t="s">
        <v>126</v>
      </c>
      <c r="H61" s="62">
        <v>2.7303785862104791E-2</v>
      </c>
      <c r="I61" s="49"/>
      <c r="J61" s="45">
        <f t="shared" si="8"/>
        <v>0.12454548301585185</v>
      </c>
      <c r="K61" s="45">
        <f t="shared" si="1"/>
        <v>-5.9852614069464943E-3</v>
      </c>
    </row>
    <row r="62" spans="1:11" x14ac:dyDescent="0.2">
      <c r="A62" s="5" t="s">
        <v>127</v>
      </c>
      <c r="B62" s="63">
        <v>2.2089314194577353E-2</v>
      </c>
      <c r="C62" s="64">
        <v>0.14697992763697026</v>
      </c>
      <c r="D62" s="60">
        <v>12540</v>
      </c>
      <c r="E62" s="61">
        <v>0</v>
      </c>
      <c r="G62" s="5" t="s">
        <v>127</v>
      </c>
      <c r="H62" s="62">
        <v>5.1952643274727234E-2</v>
      </c>
      <c r="I62" s="49"/>
      <c r="J62" s="45">
        <f t="shared" si="8"/>
        <v>0.34565974981072078</v>
      </c>
      <c r="K62" s="45">
        <f t="shared" si="1"/>
        <v>-7.8078570249995637E-3</v>
      </c>
    </row>
    <row r="63" spans="1:11" x14ac:dyDescent="0.2">
      <c r="A63" s="5" t="s">
        <v>128</v>
      </c>
      <c r="B63" s="63">
        <v>5.6618819776714487E-3</v>
      </c>
      <c r="C63" s="64">
        <v>7.5035152130947275E-2</v>
      </c>
      <c r="D63" s="60">
        <v>12540</v>
      </c>
      <c r="E63" s="61">
        <v>0</v>
      </c>
      <c r="G63" s="5" t="s">
        <v>128</v>
      </c>
      <c r="H63" s="62">
        <v>3.5084222834902638E-2</v>
      </c>
      <c r="I63" s="49"/>
      <c r="J63" s="45">
        <f t="shared" si="8"/>
        <v>0.4649231608813516</v>
      </c>
      <c r="K63" s="45">
        <f t="shared" si="1"/>
        <v>-2.6473289295513634E-3</v>
      </c>
    </row>
    <row r="64" spans="1:11" x14ac:dyDescent="0.2">
      <c r="A64" s="5" t="s">
        <v>129</v>
      </c>
      <c r="B64" s="63">
        <v>0.39609250398724083</v>
      </c>
      <c r="C64" s="64">
        <v>0.48910357697681178</v>
      </c>
      <c r="D64" s="60">
        <v>12540</v>
      </c>
      <c r="E64" s="61">
        <v>0</v>
      </c>
      <c r="G64" s="5" t="s">
        <v>129</v>
      </c>
      <c r="H64" s="62">
        <v>1.9265902492889283E-2</v>
      </c>
      <c r="I64" s="49"/>
      <c r="J64" s="45">
        <f t="shared" si="8"/>
        <v>2.3788055292546642E-2</v>
      </c>
      <c r="K64" s="45">
        <f t="shared" si="1"/>
        <v>-1.5602174915895837E-2</v>
      </c>
    </row>
    <row r="65" spans="1:11" ht="24" x14ac:dyDescent="0.2">
      <c r="A65" s="5" t="s">
        <v>130</v>
      </c>
      <c r="B65" s="63">
        <v>7.1770334928229658E-3</v>
      </c>
      <c r="C65" s="64">
        <v>8.4416182998057449E-2</v>
      </c>
      <c r="D65" s="60">
        <v>12540</v>
      </c>
      <c r="E65" s="61">
        <v>0</v>
      </c>
      <c r="G65" s="5" t="s">
        <v>130</v>
      </c>
      <c r="H65" s="62">
        <v>-2.0820401499155512E-3</v>
      </c>
      <c r="I65" s="49"/>
      <c r="J65" s="45">
        <f t="shared" si="8"/>
        <v>-2.4486978735745166E-2</v>
      </c>
      <c r="K65" s="45">
        <f t="shared" si="1"/>
        <v>1.7701430411382044E-4</v>
      </c>
    </row>
    <row r="66" spans="1:11" x14ac:dyDescent="0.2">
      <c r="A66" s="5" t="s">
        <v>131</v>
      </c>
      <c r="B66" s="63">
        <v>1.5629984051036681E-2</v>
      </c>
      <c r="C66" s="64">
        <v>0.12404400298398072</v>
      </c>
      <c r="D66" s="60">
        <v>12540</v>
      </c>
      <c r="E66" s="61">
        <v>0</v>
      </c>
      <c r="G66" s="5" t="s">
        <v>131</v>
      </c>
      <c r="H66" s="62">
        <v>-3.337078252044099E-3</v>
      </c>
      <c r="I66" s="49"/>
      <c r="J66" s="45">
        <f t="shared" si="8"/>
        <v>-2.6481891048064688E-2</v>
      </c>
      <c r="K66" s="45">
        <f t="shared" si="1"/>
        <v>4.2048368806065113E-4</v>
      </c>
    </row>
    <row r="67" spans="1:11" x14ac:dyDescent="0.2">
      <c r="A67" s="5" t="s">
        <v>132</v>
      </c>
      <c r="B67" s="63">
        <v>2.9505582137161084E-3</v>
      </c>
      <c r="C67" s="64">
        <v>5.4241008804544688E-2</v>
      </c>
      <c r="D67" s="60">
        <v>12540</v>
      </c>
      <c r="E67" s="61">
        <v>0</v>
      </c>
      <c r="G67" s="5" t="s">
        <v>132</v>
      </c>
      <c r="H67" s="62">
        <v>-4.973083984975259E-3</v>
      </c>
      <c r="I67" s="49"/>
      <c r="J67" s="45">
        <f t="shared" si="8"/>
        <v>-9.1414424629219657E-2</v>
      </c>
      <c r="K67" s="45">
        <f t="shared" si="1"/>
        <v>2.7052177167728763E-4</v>
      </c>
    </row>
    <row r="68" spans="1:11" x14ac:dyDescent="0.2">
      <c r="A68" s="5" t="s">
        <v>133</v>
      </c>
      <c r="B68" s="63">
        <v>4.577352472089314E-2</v>
      </c>
      <c r="C68" s="64">
        <v>0.20900189604894678</v>
      </c>
      <c r="D68" s="60">
        <v>12540</v>
      </c>
      <c r="E68" s="61">
        <v>0</v>
      </c>
      <c r="G68" s="5" t="s">
        <v>133</v>
      </c>
      <c r="H68" s="62">
        <v>-2.1203964835869376E-2</v>
      </c>
      <c r="I68" s="49"/>
      <c r="J68" s="45">
        <f t="shared" si="8"/>
        <v>-9.6809574505176951E-2</v>
      </c>
      <c r="K68" s="45">
        <f t="shared" si="1"/>
        <v>4.6438823137198368E-3</v>
      </c>
    </row>
    <row r="69" spans="1:11" x14ac:dyDescent="0.2">
      <c r="A69" s="5" t="s">
        <v>134</v>
      </c>
      <c r="B69" s="63">
        <v>6.6188197767145128E-3</v>
      </c>
      <c r="C69" s="64">
        <v>8.1089674844207815E-2</v>
      </c>
      <c r="D69" s="60">
        <v>12540</v>
      </c>
      <c r="E69" s="61">
        <v>0</v>
      </c>
      <c r="G69" s="5" t="s">
        <v>134</v>
      </c>
      <c r="H69" s="62">
        <v>-6.7805880742924747E-3</v>
      </c>
      <c r="I69" s="49"/>
      <c r="J69" s="45">
        <f t="shared" si="8"/>
        <v>-8.3064935169483184E-2</v>
      </c>
      <c r="K69" s="45">
        <f t="shared" si="1"/>
        <v>5.5345505491427333E-4</v>
      </c>
    </row>
    <row r="70" spans="1:11" x14ac:dyDescent="0.2">
      <c r="A70" s="5" t="s">
        <v>135</v>
      </c>
      <c r="B70" s="63">
        <v>7.1770334928229664E-4</v>
      </c>
      <c r="C70" s="64">
        <v>2.6781438493691703E-2</v>
      </c>
      <c r="D70" s="60">
        <v>12540</v>
      </c>
      <c r="E70" s="61">
        <v>0</v>
      </c>
      <c r="G70" s="5" t="s">
        <v>135</v>
      </c>
      <c r="H70" s="62">
        <v>-2.115982194574045E-3</v>
      </c>
      <c r="I70" s="49"/>
      <c r="J70" s="45">
        <f t="shared" si="8"/>
        <v>-7.8952575589396876E-2</v>
      </c>
      <c r="K70" s="45">
        <f t="shared" si="1"/>
        <v>5.6705225465212032E-5</v>
      </c>
    </row>
    <row r="71" spans="1:11" x14ac:dyDescent="0.2">
      <c r="A71" s="5" t="s">
        <v>136</v>
      </c>
      <c r="B71" s="63">
        <v>0.51180223285486437</v>
      </c>
      <c r="C71" s="64">
        <v>0.49988061973331754</v>
      </c>
      <c r="D71" s="60">
        <v>12540</v>
      </c>
      <c r="E71" s="61">
        <v>0</v>
      </c>
      <c r="G71" s="5" t="s">
        <v>136</v>
      </c>
      <c r="H71" s="62">
        <v>5.848003535914767E-2</v>
      </c>
      <c r="I71" s="49"/>
      <c r="J71" s="45">
        <f t="shared" si="8"/>
        <v>5.7113281767425958E-2</v>
      </c>
      <c r="K71" s="45">
        <f t="shared" si="1"/>
        <v>-5.9874721068823855E-2</v>
      </c>
    </row>
    <row r="72" spans="1:11" x14ac:dyDescent="0.2">
      <c r="A72" s="5" t="s">
        <v>137</v>
      </c>
      <c r="B72" s="63">
        <v>5.5821371610845303E-4</v>
      </c>
      <c r="C72" s="64">
        <v>2.3620893440034044E-2</v>
      </c>
      <c r="D72" s="60">
        <v>12540</v>
      </c>
      <c r="E72" s="61">
        <v>0</v>
      </c>
      <c r="G72" s="5" t="s">
        <v>137</v>
      </c>
      <c r="H72" s="62">
        <v>2.2141674371377487E-3</v>
      </c>
      <c r="I72" s="49"/>
      <c r="J72" s="45">
        <f t="shared" si="8"/>
        <v>9.3685341078334261E-2</v>
      </c>
      <c r="K72" s="45">
        <f t="shared" ref="K72:K83" si="9">((0-B72)/C72)*H72</f>
        <v>-5.2325651284476177E-5</v>
      </c>
    </row>
    <row r="73" spans="1:11" x14ac:dyDescent="0.2">
      <c r="A73" s="5" t="s">
        <v>138</v>
      </c>
      <c r="B73" s="63">
        <v>0.42320574162679431</v>
      </c>
      <c r="C73" s="64">
        <v>0.49408714752940108</v>
      </c>
      <c r="D73" s="60">
        <v>12540</v>
      </c>
      <c r="E73" s="61">
        <v>0</v>
      </c>
      <c r="G73" s="5" t="s">
        <v>138</v>
      </c>
      <c r="H73" s="62">
        <v>-4.9816468666652972E-2</v>
      </c>
      <c r="I73" s="49"/>
      <c r="J73" s="45">
        <f t="shared" si="8"/>
        <v>-5.8155435216303238E-2</v>
      </c>
      <c r="K73" s="45">
        <f t="shared" si="9"/>
        <v>4.2669831977453519E-2</v>
      </c>
    </row>
    <row r="74" spans="1:11" x14ac:dyDescent="0.2">
      <c r="A74" s="5" t="s">
        <v>139</v>
      </c>
      <c r="B74" s="63">
        <v>1.5948963317384372E-3</v>
      </c>
      <c r="C74" s="64">
        <v>3.9905884646569849E-2</v>
      </c>
      <c r="D74" s="60">
        <v>12540</v>
      </c>
      <c r="E74" s="61">
        <v>0</v>
      </c>
      <c r="G74" s="5" t="s">
        <v>139</v>
      </c>
      <c r="H74" s="62">
        <v>1.0226863657501528E-2</v>
      </c>
      <c r="I74" s="49"/>
      <c r="J74" s="45">
        <f t="shared" si="8"/>
        <v>0.25586584436354926</v>
      </c>
      <c r="K74" s="45">
        <f t="shared" si="9"/>
        <v>-4.0873138077244294E-4</v>
      </c>
    </row>
    <row r="75" spans="1:11" x14ac:dyDescent="0.2">
      <c r="A75" s="5" t="s">
        <v>140</v>
      </c>
      <c r="B75" s="63">
        <v>2.073365231259968E-3</v>
      </c>
      <c r="C75" s="64">
        <v>4.5488805198160134E-2</v>
      </c>
      <c r="D75" s="60">
        <v>12540</v>
      </c>
      <c r="E75" s="61">
        <v>0</v>
      </c>
      <c r="G75" s="5" t="s">
        <v>140</v>
      </c>
      <c r="H75" s="62">
        <v>1.2700174416618745E-2</v>
      </c>
      <c r="I75" s="49"/>
      <c r="J75" s="45">
        <f t="shared" si="8"/>
        <v>0.27861453518820939</v>
      </c>
      <c r="K75" s="45">
        <f t="shared" si="9"/>
        <v>-5.7886989890470228E-4</v>
      </c>
    </row>
    <row r="76" spans="1:11" x14ac:dyDescent="0.2">
      <c r="A76" s="5" t="s">
        <v>141</v>
      </c>
      <c r="B76" s="63">
        <v>3.7480063795853271E-3</v>
      </c>
      <c r="C76" s="64">
        <v>6.1108564173712555E-2</v>
      </c>
      <c r="D76" s="60">
        <v>12540</v>
      </c>
      <c r="E76" s="61">
        <v>0</v>
      </c>
      <c r="G76" s="5" t="s">
        <v>141</v>
      </c>
      <c r="H76" s="62">
        <v>-5.3356119828649358E-3</v>
      </c>
      <c r="I76" s="49"/>
      <c r="J76" s="45">
        <f t="shared" si="8"/>
        <v>-8.6986401120529286E-2</v>
      </c>
      <c r="K76" s="45">
        <f t="shared" si="9"/>
        <v>3.2725212940565735E-4</v>
      </c>
    </row>
    <row r="77" spans="1:11" ht="24" x14ac:dyDescent="0.2">
      <c r="A77" s="5" t="s">
        <v>142</v>
      </c>
      <c r="B77" s="63">
        <v>9.5693779904306234E-4</v>
      </c>
      <c r="C77" s="64">
        <v>3.0920839461057417E-2</v>
      </c>
      <c r="D77" s="60">
        <v>12540</v>
      </c>
      <c r="E77" s="61">
        <v>0</v>
      </c>
      <c r="G77" s="5" t="s">
        <v>142</v>
      </c>
      <c r="H77" s="62">
        <v>1.8724738561859872E-2</v>
      </c>
      <c r="I77" s="49"/>
      <c r="J77" s="45">
        <f t="shared" si="8"/>
        <v>0.6049906948778907</v>
      </c>
      <c r="K77" s="45">
        <f t="shared" si="9"/>
        <v>-5.7949300275660033E-4</v>
      </c>
    </row>
    <row r="78" spans="1:11" x14ac:dyDescent="0.2">
      <c r="A78" s="5" t="s">
        <v>143</v>
      </c>
      <c r="B78" s="63">
        <v>1.1164274322169058E-3</v>
      </c>
      <c r="C78" s="64">
        <v>3.3395657786660322E-2</v>
      </c>
      <c r="D78" s="60">
        <v>12540</v>
      </c>
      <c r="E78" s="61">
        <v>0</v>
      </c>
      <c r="G78" s="5" t="s">
        <v>143</v>
      </c>
      <c r="H78" s="62">
        <v>1.0027111469145374E-2</v>
      </c>
      <c r="I78" s="49"/>
      <c r="J78" s="45">
        <f t="shared" si="8"/>
        <v>0.29991674339279267</v>
      </c>
      <c r="K78" s="45">
        <f t="shared" si="9"/>
        <v>-3.3520951680497349E-4</v>
      </c>
    </row>
    <row r="79" spans="1:11" x14ac:dyDescent="0.2">
      <c r="A79" s="5" t="s">
        <v>144</v>
      </c>
      <c r="B79" s="63">
        <v>0.11196172248803826</v>
      </c>
      <c r="C79" s="64">
        <v>0.31533192757719058</v>
      </c>
      <c r="D79" s="60">
        <v>12540</v>
      </c>
      <c r="E79" s="61">
        <v>0</v>
      </c>
      <c r="G79" s="5" t="s">
        <v>144</v>
      </c>
      <c r="H79" s="62">
        <v>0.10605060013096745</v>
      </c>
      <c r="I79" s="49"/>
      <c r="J79" s="45">
        <f t="shared" si="8"/>
        <v>0.29865986927809723</v>
      </c>
      <c r="K79" s="45">
        <f t="shared" si="9"/>
        <v>-3.7654315415449752E-2</v>
      </c>
    </row>
    <row r="80" spans="1:11" x14ac:dyDescent="0.2">
      <c r="A80" s="5" t="s">
        <v>145</v>
      </c>
      <c r="B80" s="63">
        <v>0.75111642743221696</v>
      </c>
      <c r="C80" s="64">
        <v>0.43238345088779767</v>
      </c>
      <c r="D80" s="60">
        <v>12540</v>
      </c>
      <c r="E80" s="61">
        <v>0</v>
      </c>
      <c r="G80" s="5" t="s">
        <v>145</v>
      </c>
      <c r="H80" s="62">
        <v>-7.1791326138505793E-2</v>
      </c>
      <c r="I80" s="49"/>
      <c r="J80" s="45">
        <f t="shared" si="8"/>
        <v>-4.1323694725233139E-2</v>
      </c>
      <c r="K80" s="45">
        <f t="shared" si="9"/>
        <v>0.12471255386637969</v>
      </c>
    </row>
    <row r="81" spans="1:11" ht="24" x14ac:dyDescent="0.2">
      <c r="A81" s="5" t="s">
        <v>146</v>
      </c>
      <c r="B81" s="63">
        <v>1.5948963317384368E-3</v>
      </c>
      <c r="C81" s="64">
        <v>3.9905884646572125E-2</v>
      </c>
      <c r="D81" s="60">
        <v>12540</v>
      </c>
      <c r="E81" s="61">
        <v>0</v>
      </c>
      <c r="G81" s="5" t="s">
        <v>146</v>
      </c>
      <c r="H81" s="62">
        <v>-8.799127711354067E-5</v>
      </c>
      <c r="I81" s="49"/>
      <c r="J81" s="45">
        <f t="shared" si="8"/>
        <v>-2.2014532675193707E-3</v>
      </c>
      <c r="K81" s="45">
        <f t="shared" si="9"/>
        <v>3.5166985104143304E-6</v>
      </c>
    </row>
    <row r="82" spans="1:11" x14ac:dyDescent="0.2">
      <c r="A82" s="5" t="s">
        <v>147</v>
      </c>
      <c r="B82" s="63">
        <v>1.3078149920255184E-2</v>
      </c>
      <c r="C82" s="64">
        <v>0.11361400121585583</v>
      </c>
      <c r="D82" s="60">
        <v>12540</v>
      </c>
      <c r="E82" s="61">
        <v>0</v>
      </c>
      <c r="G82" s="5" t="s">
        <v>147</v>
      </c>
      <c r="H82" s="62">
        <v>1.1251387337331682E-2</v>
      </c>
      <c r="I82" s="49"/>
      <c r="J82" s="45">
        <f t="shared" si="8"/>
        <v>9.7736545567356573E-2</v>
      </c>
      <c r="K82" s="45">
        <f t="shared" si="9"/>
        <v>-1.2951513795286423E-3</v>
      </c>
    </row>
    <row r="83" spans="1:11" ht="12.75" thickBot="1" x14ac:dyDescent="0.25">
      <c r="A83" s="6" t="s">
        <v>148</v>
      </c>
      <c r="B83" s="65">
        <v>1.5151515151515154E-3</v>
      </c>
      <c r="C83" s="66">
        <v>3.8896998381234046E-2</v>
      </c>
      <c r="D83" s="67">
        <v>12540</v>
      </c>
      <c r="E83" s="68">
        <v>0</v>
      </c>
      <c r="G83" s="6" t="s">
        <v>148</v>
      </c>
      <c r="H83" s="69">
        <v>5.266839856146956E-3</v>
      </c>
      <c r="I83" s="49"/>
      <c r="J83" s="45">
        <f t="shared" si="8"/>
        <v>0.13519963016724715</v>
      </c>
      <c r="K83" s="45">
        <f t="shared" si="9"/>
        <v>-2.0515877111873626E-4</v>
      </c>
    </row>
    <row r="84" spans="1:11" x14ac:dyDescent="0.2">
      <c r="A84" s="70" t="s">
        <v>4</v>
      </c>
      <c r="B84" s="47"/>
      <c r="C84" s="47"/>
      <c r="D84" s="47"/>
      <c r="E84" s="47"/>
      <c r="G84" s="70" t="s">
        <v>11</v>
      </c>
      <c r="H84" s="47"/>
      <c r="I84" s="49"/>
    </row>
  </sheetData>
  <mergeCells count="6">
    <mergeCell ref="J5:K5"/>
    <mergeCell ref="A5:E5"/>
    <mergeCell ref="A84:E84"/>
    <mergeCell ref="G4:H4"/>
    <mergeCell ref="G5:G6"/>
    <mergeCell ref="G84:H84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workbookViewId="0">
      <selection sqref="A1:XFD1048576"/>
    </sheetView>
  </sheetViews>
  <sheetFormatPr defaultRowHeight="12" x14ac:dyDescent="0.2"/>
  <cols>
    <col min="1" max="1" width="30.7109375" style="45" customWidth="1"/>
    <col min="2" max="2" width="9.140625" style="45"/>
    <col min="3" max="3" width="8.85546875" style="46"/>
    <col min="4" max="6" width="9.140625" style="45"/>
    <col min="7" max="7" width="27.7109375" style="45" customWidth="1"/>
    <col min="8" max="8" width="10.28515625" style="46" bestFit="1" customWidth="1"/>
    <col min="9" max="9" width="9.140625" style="45"/>
    <col min="10" max="10" width="12.7109375" style="45" bestFit="1" customWidth="1"/>
    <col min="11" max="11" width="15.28515625" style="45" bestFit="1" customWidth="1"/>
    <col min="12" max="16384" width="9.140625" style="45"/>
  </cols>
  <sheetData>
    <row r="1" spans="1:11" x14ac:dyDescent="0.2">
      <c r="A1" s="45" t="s">
        <v>7</v>
      </c>
    </row>
    <row r="4" spans="1:11" ht="12.75" thickBot="1" x14ac:dyDescent="0.25">
      <c r="G4" s="40" t="s">
        <v>10</v>
      </c>
      <c r="H4" s="47"/>
      <c r="I4" s="48"/>
    </row>
    <row r="5" spans="1:11" ht="12.75" thickBot="1" x14ac:dyDescent="0.25">
      <c r="A5" s="40" t="s">
        <v>0</v>
      </c>
      <c r="B5" s="47"/>
      <c r="C5" s="47"/>
      <c r="D5" s="47"/>
      <c r="E5" s="47"/>
      <c r="G5" s="41" t="s">
        <v>3</v>
      </c>
      <c r="H5" s="25" t="s">
        <v>8</v>
      </c>
      <c r="I5" s="48"/>
      <c r="J5" s="50" t="s">
        <v>12</v>
      </c>
      <c r="K5" s="50"/>
    </row>
    <row r="6" spans="1:11" ht="26.25" thickBot="1" x14ac:dyDescent="0.25">
      <c r="A6" s="43" t="s">
        <v>3</v>
      </c>
      <c r="B6" s="1" t="s">
        <v>1</v>
      </c>
      <c r="C6" s="24" t="s">
        <v>5</v>
      </c>
      <c r="D6" s="2" t="s">
        <v>6</v>
      </c>
      <c r="E6" s="3" t="s">
        <v>2</v>
      </c>
      <c r="G6" s="51"/>
      <c r="H6" s="26" t="s">
        <v>9</v>
      </c>
      <c r="I6" s="48"/>
      <c r="J6" s="52" t="s">
        <v>13</v>
      </c>
      <c r="K6" s="52" t="s">
        <v>14</v>
      </c>
    </row>
    <row r="7" spans="1:11" x14ac:dyDescent="0.2">
      <c r="A7" s="4" t="s">
        <v>59</v>
      </c>
      <c r="B7" s="53">
        <v>0.48282727725236435</v>
      </c>
      <c r="C7" s="71">
        <v>0.49982942362542421</v>
      </c>
      <c r="D7" s="55">
        <v>2009</v>
      </c>
      <c r="E7" s="56">
        <v>0</v>
      </c>
      <c r="G7" s="4" t="s">
        <v>59</v>
      </c>
      <c r="H7" s="72">
        <v>0.10244999480790865</v>
      </c>
      <c r="I7" s="48"/>
      <c r="J7" s="45">
        <f>((1-B7)/C7)*H7</f>
        <v>0.10600484936635923</v>
      </c>
      <c r="K7" s="45">
        <f>((0-B7)/C7)*H7</f>
        <v>-9.8965066299680896E-2</v>
      </c>
    </row>
    <row r="8" spans="1:11" x14ac:dyDescent="0.2">
      <c r="A8" s="5" t="s">
        <v>60</v>
      </c>
      <c r="B8" s="58">
        <v>0.76555500248880037</v>
      </c>
      <c r="C8" s="73">
        <v>0.42375691545099597</v>
      </c>
      <c r="D8" s="60">
        <v>2009</v>
      </c>
      <c r="E8" s="61">
        <v>0</v>
      </c>
      <c r="G8" s="5" t="s">
        <v>60</v>
      </c>
      <c r="H8" s="74">
        <v>4.6666804015449301E-2</v>
      </c>
      <c r="I8" s="48"/>
      <c r="J8" s="45">
        <f t="shared" ref="J8:J18" si="0">((1-B8)/C8)*H8</f>
        <v>2.5818572753234199E-2</v>
      </c>
      <c r="K8" s="45">
        <f t="shared" ref="K8:K71" si="1">((0-B8)/C8)*H8</f>
        <v>-8.4307781092301887E-2</v>
      </c>
    </row>
    <row r="9" spans="1:11" x14ac:dyDescent="0.2">
      <c r="A9" s="5" t="s">
        <v>61</v>
      </c>
      <c r="B9" s="58">
        <v>0.30229083665338646</v>
      </c>
      <c r="C9" s="73">
        <v>0.45925057074410824</v>
      </c>
      <c r="D9" s="60">
        <v>2009</v>
      </c>
      <c r="E9" s="61">
        <v>1</v>
      </c>
      <c r="G9" s="5" t="s">
        <v>61</v>
      </c>
      <c r="H9" s="74">
        <v>9.3349335553552543E-2</v>
      </c>
      <c r="I9" s="48"/>
      <c r="J9" s="45">
        <f t="shared" si="0"/>
        <v>0.14181950106779914</v>
      </c>
      <c r="K9" s="45">
        <f t="shared" si="1"/>
        <v>-6.1444994395541824E-2</v>
      </c>
    </row>
    <row r="10" spans="1:11" x14ac:dyDescent="0.2">
      <c r="A10" s="5" t="s">
        <v>62</v>
      </c>
      <c r="B10" s="58">
        <v>0.74140508221225709</v>
      </c>
      <c r="C10" s="73">
        <v>0.43775347675197612</v>
      </c>
      <c r="D10" s="60">
        <v>2009</v>
      </c>
      <c r="E10" s="61">
        <v>2</v>
      </c>
      <c r="G10" s="5" t="s">
        <v>62</v>
      </c>
      <c r="H10" s="74">
        <v>7.6091643808356771E-2</v>
      </c>
      <c r="I10" s="48"/>
      <c r="J10" s="45">
        <f t="shared" si="0"/>
        <v>4.4949756929297556E-2</v>
      </c>
      <c r="K10" s="45">
        <f t="shared" si="1"/>
        <v>-0.12887329154295715</v>
      </c>
    </row>
    <row r="11" spans="1:11" x14ac:dyDescent="0.2">
      <c r="A11" s="5" t="s">
        <v>63</v>
      </c>
      <c r="B11" s="58">
        <v>1.794616151545364E-2</v>
      </c>
      <c r="C11" s="73">
        <v>0.1326896488842951</v>
      </c>
      <c r="D11" s="60">
        <v>2009</v>
      </c>
      <c r="E11" s="61">
        <v>3</v>
      </c>
      <c r="G11" s="5" t="s">
        <v>63</v>
      </c>
      <c r="H11" s="74">
        <v>2.939258314476775E-2</v>
      </c>
      <c r="I11" s="48"/>
      <c r="J11" s="45">
        <f t="shared" si="0"/>
        <v>0.21753843907949147</v>
      </c>
      <c r="K11" s="45">
        <f t="shared" si="1"/>
        <v>-3.9753217293714187E-3</v>
      </c>
    </row>
    <row r="12" spans="1:11" x14ac:dyDescent="0.2">
      <c r="A12" s="5" t="s">
        <v>64</v>
      </c>
      <c r="B12" s="58">
        <v>8.3623693379790948E-2</v>
      </c>
      <c r="C12" s="73">
        <v>0.27689155642600444</v>
      </c>
      <c r="D12" s="60">
        <v>2009</v>
      </c>
      <c r="E12" s="61">
        <v>0</v>
      </c>
      <c r="G12" s="5" t="s">
        <v>64</v>
      </c>
      <c r="H12" s="74">
        <v>6.6465119859496588E-2</v>
      </c>
      <c r="I12" s="48"/>
      <c r="J12" s="45">
        <f t="shared" si="0"/>
        <v>0.21996720247477675</v>
      </c>
      <c r="K12" s="45">
        <f t="shared" si="1"/>
        <v>-2.0073052697318031E-2</v>
      </c>
    </row>
    <row r="13" spans="1:11" x14ac:dyDescent="0.2">
      <c r="A13" s="5" t="s">
        <v>65</v>
      </c>
      <c r="B13" s="58">
        <v>9.5072175211548038E-2</v>
      </c>
      <c r="C13" s="73">
        <v>0.29338763106010474</v>
      </c>
      <c r="D13" s="60">
        <v>2009</v>
      </c>
      <c r="E13" s="61">
        <v>0</v>
      </c>
      <c r="G13" s="5" t="s">
        <v>65</v>
      </c>
      <c r="H13" s="74">
        <v>6.6775938496966988E-2</v>
      </c>
      <c r="I13" s="48"/>
      <c r="J13" s="45">
        <f t="shared" si="0"/>
        <v>0.20596439104785694</v>
      </c>
      <c r="K13" s="45">
        <f t="shared" si="1"/>
        <v>-2.163872315189256E-2</v>
      </c>
    </row>
    <row r="14" spans="1:11" x14ac:dyDescent="0.2">
      <c r="A14" s="5" t="s">
        <v>66</v>
      </c>
      <c r="B14" s="58">
        <v>0.32669322709163345</v>
      </c>
      <c r="C14" s="73">
        <v>0.46900401113859541</v>
      </c>
      <c r="D14" s="60">
        <v>2009</v>
      </c>
      <c r="E14" s="61">
        <v>1</v>
      </c>
      <c r="G14" s="5" t="s">
        <v>66</v>
      </c>
      <c r="H14" s="74">
        <v>5.8796395907850275E-2</v>
      </c>
      <c r="I14" s="48"/>
      <c r="J14" s="45">
        <f t="shared" si="0"/>
        <v>8.4408684461461256E-2</v>
      </c>
      <c r="K14" s="45">
        <f t="shared" si="1"/>
        <v>-4.095569305230664E-2</v>
      </c>
    </row>
    <row r="15" spans="1:11" x14ac:dyDescent="0.2">
      <c r="A15" s="5" t="s">
        <v>67</v>
      </c>
      <c r="B15" s="58">
        <v>0.10458167330677291</v>
      </c>
      <c r="C15" s="73">
        <v>0.30601363844627888</v>
      </c>
      <c r="D15" s="60">
        <v>2009</v>
      </c>
      <c r="E15" s="61">
        <v>1</v>
      </c>
      <c r="G15" s="5" t="s">
        <v>67</v>
      </c>
      <c r="H15" s="74">
        <v>-5.5338198336052098E-3</v>
      </c>
      <c r="I15" s="48"/>
      <c r="J15" s="45">
        <f t="shared" si="0"/>
        <v>-1.6192362277665091E-2</v>
      </c>
      <c r="K15" s="45">
        <f t="shared" si="1"/>
        <v>1.8912102771466454E-3</v>
      </c>
    </row>
    <row r="16" spans="1:11" x14ac:dyDescent="0.2">
      <c r="A16" s="5" t="s">
        <v>68</v>
      </c>
      <c r="B16" s="58">
        <v>2.538576406172225E-2</v>
      </c>
      <c r="C16" s="73">
        <v>0.1573329222468518</v>
      </c>
      <c r="D16" s="60">
        <v>2009</v>
      </c>
      <c r="E16" s="61">
        <v>0</v>
      </c>
      <c r="G16" s="5" t="s">
        <v>68</v>
      </c>
      <c r="H16" s="74">
        <v>1.7847478197661588E-2</v>
      </c>
      <c r="I16" s="48"/>
      <c r="J16" s="45">
        <f t="shared" si="0"/>
        <v>0.11055795620288288</v>
      </c>
      <c r="K16" s="45">
        <f t="shared" si="1"/>
        <v>-2.8797016171333129E-3</v>
      </c>
    </row>
    <row r="17" spans="1:11" x14ac:dyDescent="0.2">
      <c r="A17" s="5" t="s">
        <v>69</v>
      </c>
      <c r="B17" s="58">
        <v>9.9601593625498006E-4</v>
      </c>
      <c r="C17" s="73">
        <v>3.1543999247237428E-2</v>
      </c>
      <c r="D17" s="60">
        <v>2009</v>
      </c>
      <c r="E17" s="61">
        <v>1</v>
      </c>
      <c r="G17" s="5" t="s">
        <v>69</v>
      </c>
      <c r="H17" s="74">
        <v>7.7685112184509245E-3</v>
      </c>
      <c r="I17" s="48"/>
      <c r="J17" s="45">
        <f t="shared" si="0"/>
        <v>0.24603011167507707</v>
      </c>
      <c r="K17" s="45">
        <f t="shared" si="1"/>
        <v>-2.4529422898811277E-4</v>
      </c>
    </row>
    <row r="18" spans="1:11" x14ac:dyDescent="0.2">
      <c r="A18" s="5" t="s">
        <v>70</v>
      </c>
      <c r="B18" s="58">
        <v>5.6744649079143852E-2</v>
      </c>
      <c r="C18" s="73">
        <v>0.23141164535103184</v>
      </c>
      <c r="D18" s="60">
        <v>2009</v>
      </c>
      <c r="E18" s="61">
        <v>0</v>
      </c>
      <c r="G18" s="5" t="s">
        <v>70</v>
      </c>
      <c r="H18" s="74">
        <v>5.5789471988194027E-2</v>
      </c>
      <c r="I18" s="48"/>
      <c r="J18" s="45">
        <f t="shared" si="0"/>
        <v>0.22740306736978388</v>
      </c>
      <c r="K18" s="45">
        <f t="shared" si="1"/>
        <v>-1.3680184527786472E-2</v>
      </c>
    </row>
    <row r="19" spans="1:11" ht="24" x14ac:dyDescent="0.2">
      <c r="A19" s="5" t="s">
        <v>73</v>
      </c>
      <c r="B19" s="58">
        <v>0.45694375311100049</v>
      </c>
      <c r="C19" s="73">
        <v>0.4982667341581023</v>
      </c>
      <c r="D19" s="60">
        <v>2009</v>
      </c>
      <c r="E19" s="61">
        <v>0</v>
      </c>
      <c r="G19" s="5" t="s">
        <v>73</v>
      </c>
      <c r="H19" s="74">
        <v>-5.9673753127815171E-2</v>
      </c>
      <c r="I19" s="48"/>
      <c r="J19" s="45">
        <f>((1-B19)/C19)*H19</f>
        <v>-6.5037864641169008E-2</v>
      </c>
      <c r="K19" s="45">
        <f t="shared" si="1"/>
        <v>5.4724802695319111E-2</v>
      </c>
    </row>
    <row r="20" spans="1:11" ht="24" x14ac:dyDescent="0.2">
      <c r="A20" s="5" t="s">
        <v>75</v>
      </c>
      <c r="B20" s="58">
        <v>0.35340965654554507</v>
      </c>
      <c r="C20" s="73">
        <v>0.47814754170628776</v>
      </c>
      <c r="D20" s="60">
        <v>2009</v>
      </c>
      <c r="E20" s="61">
        <v>0</v>
      </c>
      <c r="G20" s="5" t="s">
        <v>75</v>
      </c>
      <c r="H20" s="74">
        <v>-4.0410181340302997E-2</v>
      </c>
      <c r="I20" s="48"/>
      <c r="J20" s="45">
        <f t="shared" ref="J20:J83" si="2">((1-B20)/C20)*H20</f>
        <v>-5.4645963333078286E-2</v>
      </c>
      <c r="K20" s="45">
        <f t="shared" si="1"/>
        <v>2.9868078496139792E-2</v>
      </c>
    </row>
    <row r="21" spans="1:11" x14ac:dyDescent="0.2">
      <c r="A21" s="5" t="s">
        <v>76</v>
      </c>
      <c r="B21" s="58">
        <v>0.22996515679442509</v>
      </c>
      <c r="C21" s="73">
        <v>0.87908298878762403</v>
      </c>
      <c r="D21" s="60">
        <v>2009</v>
      </c>
      <c r="E21" s="61">
        <v>0</v>
      </c>
      <c r="G21" s="5" t="s">
        <v>76</v>
      </c>
      <c r="H21" s="74">
        <v>2.7539031990752999E-3</v>
      </c>
      <c r="I21" s="48"/>
    </row>
    <row r="22" spans="1:11" x14ac:dyDescent="0.2">
      <c r="A22" s="5" t="s">
        <v>77</v>
      </c>
      <c r="B22" s="58">
        <v>0.18765555002488801</v>
      </c>
      <c r="C22" s="73">
        <v>1.5685298166364601</v>
      </c>
      <c r="D22" s="60">
        <v>2009</v>
      </c>
      <c r="E22" s="61">
        <v>0</v>
      </c>
      <c r="G22" s="5" t="s">
        <v>77</v>
      </c>
      <c r="H22" s="74">
        <v>1.8373927140174901E-2</v>
      </c>
      <c r="I22" s="48"/>
    </row>
    <row r="23" spans="1:11" x14ac:dyDescent="0.2">
      <c r="A23" s="5" t="s">
        <v>78</v>
      </c>
      <c r="B23" s="58">
        <v>6.0726729716276753E-2</v>
      </c>
      <c r="C23" s="73">
        <v>0.45329215125540501</v>
      </c>
      <c r="D23" s="60">
        <v>2009</v>
      </c>
      <c r="E23" s="61">
        <v>0</v>
      </c>
      <c r="G23" s="5" t="s">
        <v>78</v>
      </c>
      <c r="H23" s="74">
        <v>6.6088729711699197E-3</v>
      </c>
      <c r="I23" s="48"/>
    </row>
    <row r="24" spans="1:11" x14ac:dyDescent="0.2">
      <c r="A24" s="5" t="s">
        <v>79</v>
      </c>
      <c r="B24" s="58">
        <v>0.39522150323544053</v>
      </c>
      <c r="C24" s="73">
        <v>2.3433165669800098</v>
      </c>
      <c r="D24" s="60">
        <v>2009</v>
      </c>
      <c r="E24" s="61">
        <v>0</v>
      </c>
      <c r="G24" s="5" t="s">
        <v>79</v>
      </c>
      <c r="H24" s="74">
        <v>-6.0528660163455903E-3</v>
      </c>
      <c r="I24" s="48"/>
    </row>
    <row r="25" spans="1:11" x14ac:dyDescent="0.2">
      <c r="A25" s="5" t="s">
        <v>80</v>
      </c>
      <c r="B25" s="58">
        <v>6.8690890990542555E-2</v>
      </c>
      <c r="C25" s="73">
        <v>1.18727496442786</v>
      </c>
      <c r="D25" s="60">
        <v>2009</v>
      </c>
      <c r="E25" s="61">
        <v>0</v>
      </c>
      <c r="G25" s="5" t="s">
        <v>80</v>
      </c>
      <c r="H25" s="74">
        <v>6.2836098061647898E-4</v>
      </c>
      <c r="I25" s="48"/>
    </row>
    <row r="26" spans="1:11" x14ac:dyDescent="0.2">
      <c r="A26" s="5" t="s">
        <v>81</v>
      </c>
      <c r="B26" s="58">
        <v>0.63514186162269781</v>
      </c>
      <c r="C26" s="73">
        <v>3.2792932827891899</v>
      </c>
      <c r="D26" s="60">
        <v>2009</v>
      </c>
      <c r="E26" s="61">
        <v>0</v>
      </c>
      <c r="G26" s="5" t="s">
        <v>81</v>
      </c>
      <c r="H26" s="74">
        <v>-3.2949911032515E-3</v>
      </c>
      <c r="I26" s="48"/>
    </row>
    <row r="27" spans="1:11" x14ac:dyDescent="0.2">
      <c r="A27" s="5" t="s">
        <v>82</v>
      </c>
      <c r="B27" s="58">
        <v>0.10801393728222997</v>
      </c>
      <c r="C27" s="73">
        <v>1.60792995272599</v>
      </c>
      <c r="D27" s="60">
        <v>2009</v>
      </c>
      <c r="E27" s="61">
        <v>0</v>
      </c>
      <c r="G27" s="5" t="s">
        <v>82</v>
      </c>
      <c r="H27" s="74">
        <v>1.42926835441474E-3</v>
      </c>
      <c r="I27" s="48"/>
    </row>
    <row r="28" spans="1:11" x14ac:dyDescent="0.2">
      <c r="A28" s="5" t="s">
        <v>83</v>
      </c>
      <c r="B28" s="58">
        <v>0.20258835241413639</v>
      </c>
      <c r="C28" s="73">
        <v>1.2597323398292399</v>
      </c>
      <c r="D28" s="60">
        <v>2009</v>
      </c>
      <c r="E28" s="61">
        <v>0</v>
      </c>
      <c r="G28" s="5" t="s">
        <v>83</v>
      </c>
      <c r="H28" s="74">
        <v>-6.2527483517109501E-3</v>
      </c>
      <c r="I28" s="48"/>
    </row>
    <row r="29" spans="1:11" x14ac:dyDescent="0.2">
      <c r="A29" s="5" t="s">
        <v>85</v>
      </c>
      <c r="B29" s="58">
        <v>0.57705735660847879</v>
      </c>
      <c r="C29" s="73">
        <v>0.49365729923262991</v>
      </c>
      <c r="D29" s="60">
        <v>2009</v>
      </c>
      <c r="E29" s="61">
        <v>4</v>
      </c>
      <c r="G29" s="5" t="s">
        <v>85</v>
      </c>
      <c r="H29" s="74">
        <v>7.8852451488463662E-2</v>
      </c>
      <c r="I29" s="48"/>
      <c r="J29" s="45">
        <f t="shared" si="2"/>
        <v>6.7557117705488848E-2</v>
      </c>
      <c r="K29" s="45">
        <f t="shared" si="1"/>
        <v>-9.217403913355024E-2</v>
      </c>
    </row>
    <row r="30" spans="1:11" ht="24" x14ac:dyDescent="0.2">
      <c r="A30" s="5" t="s">
        <v>86</v>
      </c>
      <c r="B30" s="58">
        <v>0.19313091090094575</v>
      </c>
      <c r="C30" s="73">
        <v>0.39485309599337015</v>
      </c>
      <c r="D30" s="60">
        <v>2009</v>
      </c>
      <c r="E30" s="61">
        <v>0</v>
      </c>
      <c r="G30" s="5" t="s">
        <v>86</v>
      </c>
      <c r="H30" s="74">
        <v>7.1278243973014743E-2</v>
      </c>
      <c r="I30" s="48"/>
      <c r="J30" s="45">
        <f t="shared" si="2"/>
        <v>0.14565470644822354</v>
      </c>
      <c r="K30" s="45">
        <f t="shared" si="1"/>
        <v>-3.4863680507039321E-2</v>
      </c>
    </row>
    <row r="31" spans="1:11" x14ac:dyDescent="0.2">
      <c r="A31" s="5" t="s">
        <v>87</v>
      </c>
      <c r="B31" s="58">
        <v>0.46441015430562471</v>
      </c>
      <c r="C31" s="73">
        <v>0.49885592517290439</v>
      </c>
      <c r="D31" s="60">
        <v>2009</v>
      </c>
      <c r="E31" s="61">
        <v>0</v>
      </c>
      <c r="G31" s="5" t="s">
        <v>87</v>
      </c>
      <c r="H31" s="74">
        <v>-6.1296700876393205E-3</v>
      </c>
      <c r="I31" s="48"/>
      <c r="J31" s="45">
        <f t="shared" si="2"/>
        <v>-6.5810365092051001E-3</v>
      </c>
      <c r="K31" s="45">
        <f t="shared" si="1"/>
        <v>5.7064192036137169E-3</v>
      </c>
    </row>
    <row r="32" spans="1:11" x14ac:dyDescent="0.2">
      <c r="A32" s="5" t="s">
        <v>88</v>
      </c>
      <c r="B32" s="58">
        <v>0.51219512195121952</v>
      </c>
      <c r="C32" s="73">
        <v>0.49997570633819588</v>
      </c>
      <c r="D32" s="60">
        <v>2009</v>
      </c>
      <c r="E32" s="61">
        <v>0</v>
      </c>
      <c r="G32" s="5" t="s">
        <v>88</v>
      </c>
      <c r="H32" s="74">
        <v>-3.8885477720228766E-3</v>
      </c>
      <c r="I32" s="48"/>
      <c r="J32" s="45">
        <f t="shared" si="2"/>
        <v>-3.7938894783727723E-3</v>
      </c>
      <c r="K32" s="45">
        <f t="shared" si="1"/>
        <v>3.9835839522914113E-3</v>
      </c>
    </row>
    <row r="33" spans="1:11" ht="24" x14ac:dyDescent="0.2">
      <c r="A33" s="5" t="s">
        <v>89</v>
      </c>
      <c r="B33" s="63">
        <v>1.885785536159601</v>
      </c>
      <c r="C33" s="73">
        <v>1.1869234578149701</v>
      </c>
      <c r="D33" s="60">
        <v>2009</v>
      </c>
      <c r="E33" s="61">
        <v>4</v>
      </c>
      <c r="G33" s="5" t="s">
        <v>89</v>
      </c>
      <c r="H33" s="74">
        <v>-2.31203407364763E-2</v>
      </c>
      <c r="I33" s="48"/>
    </row>
    <row r="34" spans="1:11" x14ac:dyDescent="0.2">
      <c r="A34" s="5" t="s">
        <v>90</v>
      </c>
      <c r="B34" s="63">
        <v>1.7421602787456445E-2</v>
      </c>
      <c r="C34" s="73">
        <v>0.13086869560464776</v>
      </c>
      <c r="D34" s="60">
        <v>2009</v>
      </c>
      <c r="E34" s="61">
        <v>0</v>
      </c>
      <c r="G34" s="5" t="s">
        <v>90</v>
      </c>
      <c r="H34" s="74">
        <v>3.3665240087957904E-2</v>
      </c>
      <c r="I34" s="48"/>
      <c r="J34" s="45">
        <f t="shared" si="2"/>
        <v>0.25276279781477679</v>
      </c>
      <c r="K34" s="45">
        <f t="shared" si="1"/>
        <v>-4.4816098903329212E-3</v>
      </c>
    </row>
    <row r="35" spans="1:11" x14ac:dyDescent="0.2">
      <c r="A35" s="5" t="s">
        <v>91</v>
      </c>
      <c r="B35" s="63">
        <v>0.24987555998008959</v>
      </c>
      <c r="C35" s="73">
        <v>0.43304862314177112</v>
      </c>
      <c r="D35" s="60">
        <v>2009</v>
      </c>
      <c r="E35" s="61">
        <v>0</v>
      </c>
      <c r="G35" s="5" t="s">
        <v>91</v>
      </c>
      <c r="H35" s="74">
        <v>7.4767875360045283E-2</v>
      </c>
      <c r="I35" s="48"/>
      <c r="J35" s="45">
        <f t="shared" si="2"/>
        <v>0.12951250191960845</v>
      </c>
      <c r="K35" s="45">
        <f t="shared" si="1"/>
        <v>-4.3142187102616747E-2</v>
      </c>
    </row>
    <row r="36" spans="1:11" x14ac:dyDescent="0.2">
      <c r="A36" s="5" t="s">
        <v>92</v>
      </c>
      <c r="B36" s="63">
        <v>0.40219014435042311</v>
      </c>
      <c r="C36" s="73">
        <v>0.49046199628841713</v>
      </c>
      <c r="D36" s="60">
        <v>2009</v>
      </c>
      <c r="E36" s="61">
        <v>0</v>
      </c>
      <c r="G36" s="5" t="s">
        <v>92</v>
      </c>
      <c r="H36" s="74">
        <v>-1.1488095806821638E-2</v>
      </c>
      <c r="I36" s="48"/>
      <c r="J36" s="45">
        <f t="shared" si="2"/>
        <v>-1.4002505694500315E-2</v>
      </c>
      <c r="K36" s="45">
        <f t="shared" si="1"/>
        <v>9.4205034147845576E-3</v>
      </c>
    </row>
    <row r="37" spans="1:11" x14ac:dyDescent="0.2">
      <c r="A37" s="5" t="s">
        <v>93</v>
      </c>
      <c r="B37" s="63">
        <v>1.841712294673967E-2</v>
      </c>
      <c r="C37" s="73">
        <v>0.13448767781306323</v>
      </c>
      <c r="D37" s="60">
        <v>2009</v>
      </c>
      <c r="E37" s="61">
        <v>0</v>
      </c>
      <c r="G37" s="5" t="s">
        <v>93</v>
      </c>
      <c r="H37" s="74">
        <v>-1.4080591240522685E-2</v>
      </c>
      <c r="I37" s="48"/>
      <c r="J37" s="45">
        <f t="shared" si="2"/>
        <v>-0.10276976660787199</v>
      </c>
      <c r="K37" s="45">
        <f t="shared" si="1"/>
        <v>1.9282359860503368E-3</v>
      </c>
    </row>
    <row r="38" spans="1:11" x14ac:dyDescent="0.2">
      <c r="A38" s="5" t="s">
        <v>94</v>
      </c>
      <c r="B38" s="63">
        <v>2.140368342458935E-2</v>
      </c>
      <c r="C38" s="73">
        <v>0.14476186244689768</v>
      </c>
      <c r="D38" s="60">
        <v>2009</v>
      </c>
      <c r="E38" s="61">
        <v>0</v>
      </c>
      <c r="G38" s="5" t="s">
        <v>94</v>
      </c>
      <c r="H38" s="74">
        <v>-1.3785921800154172E-2</v>
      </c>
      <c r="I38" s="48"/>
      <c r="J38" s="45">
        <f t="shared" si="2"/>
        <v>-9.3193414799953356E-2</v>
      </c>
      <c r="K38" s="45">
        <f t="shared" si="1"/>
        <v>2.0383096828067112E-3</v>
      </c>
    </row>
    <row r="39" spans="1:11" x14ac:dyDescent="0.2">
      <c r="A39" s="5" t="s">
        <v>95</v>
      </c>
      <c r="B39" s="63">
        <v>4.9776007964161271E-3</v>
      </c>
      <c r="C39" s="73">
        <v>7.0393826666030127E-2</v>
      </c>
      <c r="D39" s="60">
        <v>2009</v>
      </c>
      <c r="E39" s="61">
        <v>0</v>
      </c>
      <c r="G39" s="5" t="s">
        <v>95</v>
      </c>
      <c r="H39" s="74">
        <v>-5.9436697417582125E-3</v>
      </c>
      <c r="I39" s="48"/>
      <c r="J39" s="45">
        <f t="shared" si="2"/>
        <v>-8.4014249638341587E-2</v>
      </c>
      <c r="K39" s="45">
        <f t="shared" si="1"/>
        <v>4.2028138888615098E-4</v>
      </c>
    </row>
    <row r="40" spans="1:11" x14ac:dyDescent="0.2">
      <c r="A40" s="5" t="s">
        <v>96</v>
      </c>
      <c r="B40" s="63">
        <v>0.18118466898954705</v>
      </c>
      <c r="C40" s="73">
        <v>0.38526700815617482</v>
      </c>
      <c r="D40" s="60">
        <v>2009</v>
      </c>
      <c r="E40" s="61">
        <v>0</v>
      </c>
      <c r="G40" s="5" t="s">
        <v>96</v>
      </c>
      <c r="H40" s="74">
        <v>-5.4431190864121494E-2</v>
      </c>
      <c r="I40" s="48"/>
      <c r="J40" s="45">
        <f t="shared" si="2"/>
        <v>-0.11568364957591155</v>
      </c>
      <c r="K40" s="45">
        <f t="shared" si="1"/>
        <v>2.5598084161478303E-2</v>
      </c>
    </row>
    <row r="41" spans="1:11" x14ac:dyDescent="0.2">
      <c r="A41" s="5" t="s">
        <v>97</v>
      </c>
      <c r="B41" s="63">
        <v>4.9776007964161276E-2</v>
      </c>
      <c r="C41" s="73">
        <v>0.21753600151233818</v>
      </c>
      <c r="D41" s="60">
        <v>2009</v>
      </c>
      <c r="E41" s="61">
        <v>0</v>
      </c>
      <c r="G41" s="5" t="s">
        <v>97</v>
      </c>
      <c r="H41" s="74">
        <v>-2.7522141116104563E-2</v>
      </c>
      <c r="I41" s="48"/>
      <c r="J41" s="45">
        <f t="shared" si="2"/>
        <v>-0.12022009515163069</v>
      </c>
      <c r="K41" s="45">
        <f t="shared" si="1"/>
        <v>6.2975429623693393E-3</v>
      </c>
    </row>
    <row r="42" spans="1:11" x14ac:dyDescent="0.2">
      <c r="A42" s="5" t="s">
        <v>98</v>
      </c>
      <c r="B42" s="63">
        <v>1.4932802389248383E-3</v>
      </c>
      <c r="C42" s="73">
        <v>3.8623735034426218E-2</v>
      </c>
      <c r="D42" s="60">
        <v>2009</v>
      </c>
      <c r="E42" s="61">
        <v>0</v>
      </c>
      <c r="G42" s="5" t="s">
        <v>98</v>
      </c>
      <c r="H42" s="74">
        <v>-3.84346676939527E-3</v>
      </c>
      <c r="I42" s="48"/>
      <c r="J42" s="45">
        <f t="shared" si="2"/>
        <v>-9.9361892188803425E-2</v>
      </c>
      <c r="K42" s="45">
        <f t="shared" si="1"/>
        <v>1.4859704714177981E-4</v>
      </c>
    </row>
    <row r="43" spans="1:11" ht="24" x14ac:dyDescent="0.2">
      <c r="A43" s="5" t="s">
        <v>99</v>
      </c>
      <c r="B43" s="63">
        <v>9.9552015928322541E-3</v>
      </c>
      <c r="C43" s="73">
        <v>9.9302587922967797E-2</v>
      </c>
      <c r="D43" s="60">
        <v>2009</v>
      </c>
      <c r="E43" s="61">
        <v>0</v>
      </c>
      <c r="G43" s="5" t="s">
        <v>99</v>
      </c>
      <c r="H43" s="74">
        <v>-1.5464083463928573E-2</v>
      </c>
      <c r="I43" s="48"/>
      <c r="J43" s="45">
        <f t="shared" si="2"/>
        <v>-0.15417660018561996</v>
      </c>
      <c r="K43" s="45">
        <f t="shared" si="1"/>
        <v>1.5502926112178979E-3</v>
      </c>
    </row>
    <row r="44" spans="1:11" x14ac:dyDescent="0.2">
      <c r="A44" s="5" t="s">
        <v>100</v>
      </c>
      <c r="B44" s="63">
        <v>7.9641612742658036E-3</v>
      </c>
      <c r="C44" s="73">
        <v>8.8908200058571724E-2</v>
      </c>
      <c r="D44" s="60">
        <v>2009</v>
      </c>
      <c r="E44" s="61">
        <v>0</v>
      </c>
      <c r="G44" s="5" t="s">
        <v>100</v>
      </c>
      <c r="H44" s="74">
        <v>1.5091539729796438E-2</v>
      </c>
      <c r="I44" s="48"/>
      <c r="J44" s="45">
        <f t="shared" si="2"/>
        <v>0.16839108500282754</v>
      </c>
      <c r="K44" s="45">
        <f t="shared" si="1"/>
        <v>-1.3518601906900355E-3</v>
      </c>
    </row>
    <row r="45" spans="1:11" x14ac:dyDescent="0.2">
      <c r="A45" s="5" t="s">
        <v>101</v>
      </c>
      <c r="B45" s="63">
        <v>3.5340965654554503E-2</v>
      </c>
      <c r="C45" s="73">
        <v>0.18468611176735589</v>
      </c>
      <c r="D45" s="60">
        <v>2009</v>
      </c>
      <c r="E45" s="61">
        <v>0</v>
      </c>
      <c r="G45" s="5" t="s">
        <v>101</v>
      </c>
      <c r="H45" s="74">
        <v>2.4813547414362265E-3</v>
      </c>
      <c r="I45" s="48"/>
      <c r="J45" s="45">
        <f t="shared" si="2"/>
        <v>1.2960699891487203E-2</v>
      </c>
      <c r="K45" s="45">
        <f t="shared" si="1"/>
        <v>-4.7482440262930408E-4</v>
      </c>
    </row>
    <row r="46" spans="1:11" x14ac:dyDescent="0.2">
      <c r="A46" s="5" t="s">
        <v>102</v>
      </c>
      <c r="B46" s="63">
        <v>3.8825286212045791E-2</v>
      </c>
      <c r="C46" s="73">
        <v>0.19322646807791258</v>
      </c>
      <c r="D46" s="60">
        <v>2009</v>
      </c>
      <c r="E46" s="61">
        <v>0</v>
      </c>
      <c r="G46" s="5" t="s">
        <v>102</v>
      </c>
      <c r="H46" s="74">
        <v>4.8380727739496879E-2</v>
      </c>
      <c r="I46" s="48"/>
      <c r="J46" s="45">
        <f t="shared" si="2"/>
        <v>0.2406623305825433</v>
      </c>
      <c r="K46" s="45">
        <f t="shared" si="1"/>
        <v>-9.7212127319722293E-3</v>
      </c>
    </row>
    <row r="47" spans="1:11" x14ac:dyDescent="0.2">
      <c r="A47" s="5" t="s">
        <v>103</v>
      </c>
      <c r="B47" s="63">
        <v>2.4888003982080635E-3</v>
      </c>
      <c r="C47" s="73">
        <v>4.9838164377219753E-2</v>
      </c>
      <c r="D47" s="60">
        <v>2009</v>
      </c>
      <c r="E47" s="61">
        <v>0</v>
      </c>
      <c r="G47" s="5" t="s">
        <v>103</v>
      </c>
      <c r="H47" s="74">
        <v>1.0272684461378532E-2</v>
      </c>
      <c r="I47" s="48"/>
      <c r="J47" s="45">
        <f t="shared" si="2"/>
        <v>0.20560784949142677</v>
      </c>
      <c r="K47" s="45">
        <f t="shared" si="1"/>
        <v>-5.1299363645565565E-4</v>
      </c>
    </row>
    <row r="48" spans="1:11" x14ac:dyDescent="0.2">
      <c r="A48" s="5" t="s">
        <v>104</v>
      </c>
      <c r="B48" s="63">
        <v>1.642608262817322E-2</v>
      </c>
      <c r="C48" s="73">
        <v>0.12713894913474122</v>
      </c>
      <c r="D48" s="60">
        <v>2009</v>
      </c>
      <c r="E48" s="61">
        <v>0</v>
      </c>
      <c r="G48" s="5" t="s">
        <v>104</v>
      </c>
      <c r="H48" s="74">
        <v>2.5321409775302905E-2</v>
      </c>
      <c r="I48" s="48"/>
      <c r="J48" s="45">
        <f t="shared" si="2"/>
        <v>0.19589180479757815</v>
      </c>
      <c r="K48" s="45">
        <f t="shared" si="1"/>
        <v>-3.27147244854255E-3</v>
      </c>
    </row>
    <row r="49" spans="1:11" x14ac:dyDescent="0.2">
      <c r="A49" s="5" t="s">
        <v>105</v>
      </c>
      <c r="B49" s="63">
        <v>2.4888003982080635E-3</v>
      </c>
      <c r="C49" s="73">
        <v>4.9838164377218469E-2</v>
      </c>
      <c r="D49" s="60">
        <v>2009</v>
      </c>
      <c r="E49" s="61">
        <v>0</v>
      </c>
      <c r="G49" s="5" t="s">
        <v>105</v>
      </c>
      <c r="H49" s="74">
        <v>8.0372222821313809E-3</v>
      </c>
      <c r="I49" s="48"/>
      <c r="J49" s="45">
        <f t="shared" si="2"/>
        <v>0.16086505874160723</v>
      </c>
      <c r="K49" s="45">
        <f t="shared" si="1"/>
        <v>-4.0135992700001798E-4</v>
      </c>
    </row>
    <row r="50" spans="1:11" x14ac:dyDescent="0.2">
      <c r="A50" s="5" t="s">
        <v>106</v>
      </c>
      <c r="B50" s="63">
        <v>9.4574415131906425E-2</v>
      </c>
      <c r="C50" s="73">
        <v>0.2926990597935899</v>
      </c>
      <c r="D50" s="60">
        <v>2009</v>
      </c>
      <c r="E50" s="61">
        <v>0</v>
      </c>
      <c r="G50" s="5" t="s">
        <v>106</v>
      </c>
      <c r="H50" s="74">
        <v>-4.4583162604923947E-2</v>
      </c>
      <c r="I50" s="48"/>
      <c r="J50" s="45">
        <f t="shared" si="2"/>
        <v>-0.13791207974941577</v>
      </c>
      <c r="K50" s="45">
        <f t="shared" si="1"/>
        <v>1.4405329935343042E-2</v>
      </c>
    </row>
    <row r="51" spans="1:11" x14ac:dyDescent="0.2">
      <c r="A51" s="5" t="s">
        <v>107</v>
      </c>
      <c r="B51" s="63">
        <v>0.80487804878048785</v>
      </c>
      <c r="C51" s="73">
        <v>0.39639322296442775</v>
      </c>
      <c r="D51" s="60">
        <v>2009</v>
      </c>
      <c r="E51" s="61">
        <v>0</v>
      </c>
      <c r="G51" s="5" t="s">
        <v>107</v>
      </c>
      <c r="H51" s="74">
        <v>2.4892322922559365E-3</v>
      </c>
      <c r="I51" s="48"/>
      <c r="J51" s="45">
        <f t="shared" si="2"/>
        <v>1.2253081883470652E-3</v>
      </c>
      <c r="K51" s="45">
        <f t="shared" si="1"/>
        <v>-5.0543962769316452E-3</v>
      </c>
    </row>
    <row r="52" spans="1:11" x14ac:dyDescent="0.2">
      <c r="A52" s="5" t="s">
        <v>108</v>
      </c>
      <c r="B52" s="63">
        <v>2.4888003982080638E-2</v>
      </c>
      <c r="C52" s="73">
        <v>0.15582258241885313</v>
      </c>
      <c r="D52" s="60">
        <v>2009</v>
      </c>
      <c r="E52" s="61">
        <v>0</v>
      </c>
      <c r="G52" s="5" t="s">
        <v>108</v>
      </c>
      <c r="H52" s="74">
        <v>3.9933456207639417E-3</v>
      </c>
      <c r="I52" s="48"/>
      <c r="J52" s="45">
        <f t="shared" si="2"/>
        <v>2.4989697633078182E-2</v>
      </c>
      <c r="K52" s="45">
        <f t="shared" si="1"/>
        <v>-6.3781770375390969E-4</v>
      </c>
    </row>
    <row r="53" spans="1:11" ht="24" x14ac:dyDescent="0.2">
      <c r="A53" s="5" t="s">
        <v>109</v>
      </c>
      <c r="B53" s="63">
        <v>1.4932802389248383E-3</v>
      </c>
      <c r="C53" s="73">
        <v>3.8623735034426274E-2</v>
      </c>
      <c r="D53" s="60">
        <v>2009</v>
      </c>
      <c r="E53" s="61">
        <v>0</v>
      </c>
      <c r="G53" s="5" t="s">
        <v>109</v>
      </c>
      <c r="H53" s="74">
        <v>-6.0060534625675614E-3</v>
      </c>
      <c r="I53" s="48"/>
      <c r="J53" s="45">
        <f t="shared" si="2"/>
        <v>-0.15526941494064819</v>
      </c>
      <c r="K53" s="45">
        <f t="shared" si="1"/>
        <v>2.3220749991123855E-4</v>
      </c>
    </row>
    <row r="54" spans="1:11" x14ac:dyDescent="0.2">
      <c r="A54" s="5" t="s">
        <v>110</v>
      </c>
      <c r="B54" s="63">
        <v>6.9686411149825784E-3</v>
      </c>
      <c r="C54" s="73">
        <v>8.3207724464456428E-2</v>
      </c>
      <c r="D54" s="60">
        <v>2009</v>
      </c>
      <c r="E54" s="61">
        <v>0</v>
      </c>
      <c r="G54" s="5" t="s">
        <v>110</v>
      </c>
      <c r="H54" s="74">
        <v>-1.6196794388537748E-2</v>
      </c>
      <c r="I54" s="48"/>
      <c r="J54" s="45">
        <f t="shared" si="2"/>
        <v>-0.19329845690109435</v>
      </c>
      <c r="K54" s="45">
        <f t="shared" si="1"/>
        <v>1.3564803993059253E-3</v>
      </c>
    </row>
    <row r="55" spans="1:11" x14ac:dyDescent="0.2">
      <c r="A55" s="5" t="s">
        <v>111</v>
      </c>
      <c r="B55" s="63">
        <v>4.4798407167745144E-3</v>
      </c>
      <c r="C55" s="73">
        <v>6.6798149269208004E-2</v>
      </c>
      <c r="D55" s="60">
        <v>2009</v>
      </c>
      <c r="E55" s="61">
        <v>0</v>
      </c>
      <c r="G55" s="5" t="s">
        <v>111</v>
      </c>
      <c r="H55" s="74">
        <v>-1.0208623620556538E-2</v>
      </c>
      <c r="I55" s="48"/>
      <c r="J55" s="45">
        <f t="shared" si="2"/>
        <v>-0.15214329624374398</v>
      </c>
      <c r="K55" s="45">
        <f t="shared" si="1"/>
        <v>6.8464483309684779E-4</v>
      </c>
    </row>
    <row r="56" spans="1:11" ht="24" x14ac:dyDescent="0.2">
      <c r="A56" s="5" t="s">
        <v>112</v>
      </c>
      <c r="B56" s="63">
        <v>0.44499751119960179</v>
      </c>
      <c r="C56" s="73">
        <v>0.49708924913675323</v>
      </c>
      <c r="D56" s="60">
        <v>2009</v>
      </c>
      <c r="E56" s="61">
        <v>0</v>
      </c>
      <c r="G56" s="5" t="s">
        <v>112</v>
      </c>
      <c r="H56" s="74">
        <v>1.2407584301451476E-2</v>
      </c>
      <c r="I56" s="48"/>
      <c r="J56" s="45">
        <f t="shared" si="2"/>
        <v>1.3853126333480327E-2</v>
      </c>
      <c r="K56" s="45">
        <f t="shared" si="1"/>
        <v>-1.1107349723884675E-2</v>
      </c>
    </row>
    <row r="57" spans="1:11" x14ac:dyDescent="0.2">
      <c r="A57" s="5" t="s">
        <v>113</v>
      </c>
      <c r="B57" s="63">
        <v>0.39970134395221502</v>
      </c>
      <c r="C57" s="73">
        <v>0.48995884696199737</v>
      </c>
      <c r="D57" s="60">
        <v>2009</v>
      </c>
      <c r="E57" s="61">
        <v>0</v>
      </c>
      <c r="G57" s="5" t="s">
        <v>113</v>
      </c>
      <c r="H57" s="74">
        <v>-9.8523251810952131E-2</v>
      </c>
      <c r="I57" s="48"/>
      <c r="J57" s="45">
        <f t="shared" si="2"/>
        <v>-0.12071090463677125</v>
      </c>
      <c r="K57" s="45">
        <f t="shared" si="1"/>
        <v>8.0373844463787147E-2</v>
      </c>
    </row>
    <row r="58" spans="1:11" ht="24" x14ac:dyDescent="0.2">
      <c r="A58" s="5" t="s">
        <v>114</v>
      </c>
      <c r="B58" s="63">
        <v>4.9776007964161273E-4</v>
      </c>
      <c r="C58" s="73">
        <v>2.2310537412657996E-2</v>
      </c>
      <c r="D58" s="60">
        <v>2009</v>
      </c>
      <c r="E58" s="61">
        <v>0</v>
      </c>
      <c r="G58" s="5" t="s">
        <v>114</v>
      </c>
      <c r="H58" s="74">
        <v>2.1980255496892222E-3</v>
      </c>
      <c r="I58" s="48"/>
      <c r="J58" s="45">
        <f t="shared" si="2"/>
        <v>9.847057557072178E-2</v>
      </c>
      <c r="K58" s="45">
        <f t="shared" si="1"/>
        <v>-4.9039131260319606E-5</v>
      </c>
    </row>
    <row r="59" spans="1:11" x14ac:dyDescent="0.2">
      <c r="A59" s="5" t="s">
        <v>115</v>
      </c>
      <c r="B59" s="63">
        <v>0.56047784967645597</v>
      </c>
      <c r="C59" s="73">
        <v>0.49645252561689568</v>
      </c>
      <c r="D59" s="60">
        <v>2009</v>
      </c>
      <c r="E59" s="61">
        <v>0</v>
      </c>
      <c r="G59" s="5" t="s">
        <v>115</v>
      </c>
      <c r="H59" s="74">
        <v>8.6379916264027551E-2</v>
      </c>
      <c r="I59" s="48"/>
      <c r="J59" s="45">
        <f t="shared" si="2"/>
        <v>7.6474354710868608E-2</v>
      </c>
      <c r="K59" s="45">
        <f t="shared" si="1"/>
        <v>-9.7519958555422476E-2</v>
      </c>
    </row>
    <row r="60" spans="1:11" x14ac:dyDescent="0.2">
      <c r="A60" s="5" t="s">
        <v>116</v>
      </c>
      <c r="B60" s="63">
        <v>2.8870084619213539E-2</v>
      </c>
      <c r="C60" s="73">
        <v>0.16748302984153912</v>
      </c>
      <c r="D60" s="60">
        <v>2009</v>
      </c>
      <c r="E60" s="61">
        <v>0</v>
      </c>
      <c r="G60" s="5" t="s">
        <v>116</v>
      </c>
      <c r="H60" s="74">
        <v>3.8488154919390442E-2</v>
      </c>
      <c r="I60" s="48"/>
      <c r="J60" s="45">
        <f t="shared" si="2"/>
        <v>0.22316887069331007</v>
      </c>
      <c r="K60" s="45">
        <f t="shared" si="1"/>
        <v>-6.6344410559774393E-3</v>
      </c>
    </row>
    <row r="61" spans="1:11" x14ac:dyDescent="0.2">
      <c r="A61" s="5" t="s">
        <v>117</v>
      </c>
      <c r="B61" s="63">
        <v>1.0452961672473868E-2</v>
      </c>
      <c r="C61" s="73">
        <v>0.10172929031702427</v>
      </c>
      <c r="D61" s="60">
        <v>2009</v>
      </c>
      <c r="E61" s="61">
        <v>0</v>
      </c>
      <c r="G61" s="5" t="s">
        <v>117</v>
      </c>
      <c r="H61" s="74">
        <v>-1.0875340448503041E-2</v>
      </c>
      <c r="I61" s="48"/>
      <c r="J61" s="45">
        <f t="shared" si="2"/>
        <v>-0.10578724080432107</v>
      </c>
      <c r="K61" s="45">
        <f t="shared" si="1"/>
        <v>1.1174708535667719E-3</v>
      </c>
    </row>
    <row r="62" spans="1:11" ht="24" x14ac:dyDescent="0.2">
      <c r="A62" s="5" t="s">
        <v>119</v>
      </c>
      <c r="B62" s="63">
        <v>2.9367844698855151E-2</v>
      </c>
      <c r="C62" s="73">
        <v>0.16887738244117773</v>
      </c>
      <c r="D62" s="60">
        <v>2009</v>
      </c>
      <c r="E62" s="61">
        <v>0</v>
      </c>
      <c r="G62" s="5" t="s">
        <v>119</v>
      </c>
      <c r="H62" s="74">
        <v>-3.3494117105014223E-2</v>
      </c>
      <c r="I62" s="48"/>
      <c r="J62" s="45">
        <f t="shared" si="2"/>
        <v>-0.19250930234469221</v>
      </c>
      <c r="K62" s="45">
        <f t="shared" si="1"/>
        <v>5.8246404299163281E-3</v>
      </c>
    </row>
    <row r="63" spans="1:11" x14ac:dyDescent="0.2">
      <c r="A63" s="5" t="s">
        <v>120</v>
      </c>
      <c r="B63" s="63">
        <v>1.9910403185664509E-3</v>
      </c>
      <c r="C63" s="73">
        <v>4.4587729889913871E-2</v>
      </c>
      <c r="D63" s="60">
        <v>2009</v>
      </c>
      <c r="E63" s="61">
        <v>0</v>
      </c>
      <c r="G63" s="5" t="s">
        <v>120</v>
      </c>
      <c r="H63" s="74">
        <v>-8.358693866555517E-3</v>
      </c>
      <c r="I63" s="48"/>
      <c r="J63" s="45">
        <f t="shared" si="2"/>
        <v>-0.18709298254593792</v>
      </c>
      <c r="K63" s="45">
        <f t="shared" si="1"/>
        <v>3.7325283300935249E-4</v>
      </c>
    </row>
    <row r="64" spans="1:11" x14ac:dyDescent="0.2">
      <c r="A64" s="5" t="s">
        <v>121</v>
      </c>
      <c r="B64" s="63">
        <v>6.4708810353409658E-3</v>
      </c>
      <c r="C64" s="73">
        <v>8.0201062533760345E-2</v>
      </c>
      <c r="D64" s="60">
        <v>2009</v>
      </c>
      <c r="E64" s="61">
        <v>0</v>
      </c>
      <c r="G64" s="5" t="s">
        <v>121</v>
      </c>
      <c r="H64" s="74">
        <v>-1.6072176221499845E-3</v>
      </c>
      <c r="I64" s="48"/>
      <c r="J64" s="45">
        <f t="shared" si="2"/>
        <v>-1.9910178963613776E-2</v>
      </c>
      <c r="K64" s="45">
        <f t="shared" si="1"/>
        <v>1.2967551429207371E-4</v>
      </c>
    </row>
    <row r="65" spans="1:11" x14ac:dyDescent="0.2">
      <c r="A65" s="5" t="s">
        <v>122</v>
      </c>
      <c r="B65" s="63">
        <v>4.878048780487805E-2</v>
      </c>
      <c r="C65" s="73">
        <v>0.21546243259122905</v>
      </c>
      <c r="D65" s="60">
        <v>2009</v>
      </c>
      <c r="E65" s="61">
        <v>0</v>
      </c>
      <c r="G65" s="5" t="s">
        <v>122</v>
      </c>
      <c r="H65" s="74">
        <v>-2.8711871667531454E-2</v>
      </c>
      <c r="I65" s="48"/>
      <c r="J65" s="45">
        <f t="shared" si="2"/>
        <v>-0.12675663331812764</v>
      </c>
      <c r="K65" s="45">
        <f t="shared" si="1"/>
        <v>6.5003401701603913E-3</v>
      </c>
    </row>
    <row r="66" spans="1:11" x14ac:dyDescent="0.2">
      <c r="A66" s="5" t="s">
        <v>124</v>
      </c>
      <c r="B66" s="63">
        <v>9.4574415131906415E-3</v>
      </c>
      <c r="C66" s="73">
        <v>9.6812518049168544E-2</v>
      </c>
      <c r="D66" s="60">
        <v>2009</v>
      </c>
      <c r="E66" s="61">
        <v>0</v>
      </c>
      <c r="G66" s="5" t="s">
        <v>124</v>
      </c>
      <c r="H66" s="74">
        <v>-8.4851239753431437E-3</v>
      </c>
      <c r="I66" s="48"/>
      <c r="J66" s="45">
        <f t="shared" si="2"/>
        <v>-8.6816008724672863E-2</v>
      </c>
      <c r="K66" s="45">
        <f t="shared" si="1"/>
        <v>8.2889656571295681E-4</v>
      </c>
    </row>
    <row r="67" spans="1:11" x14ac:dyDescent="0.2">
      <c r="A67" s="5" t="s">
        <v>125</v>
      </c>
      <c r="B67" s="63">
        <v>0.20507715281234445</v>
      </c>
      <c r="C67" s="73">
        <v>0.40385851448468379</v>
      </c>
      <c r="D67" s="60">
        <v>2009</v>
      </c>
      <c r="E67" s="61">
        <v>0</v>
      </c>
      <c r="G67" s="5" t="s">
        <v>125</v>
      </c>
      <c r="H67" s="74">
        <v>-2.8818012200710098E-2</v>
      </c>
      <c r="I67" s="48"/>
      <c r="J67" s="45">
        <f t="shared" si="2"/>
        <v>-5.6723073767820355E-2</v>
      </c>
      <c r="K67" s="45">
        <f t="shared" si="1"/>
        <v>1.4633629550621158E-2</v>
      </c>
    </row>
    <row r="68" spans="1:11" x14ac:dyDescent="0.2">
      <c r="A68" s="5" t="s">
        <v>126</v>
      </c>
      <c r="B68" s="63">
        <v>8.5614733698357398E-2</v>
      </c>
      <c r="C68" s="73">
        <v>0.27986396258134455</v>
      </c>
      <c r="D68" s="60">
        <v>2009</v>
      </c>
      <c r="E68" s="61">
        <v>0</v>
      </c>
      <c r="G68" s="5" t="s">
        <v>126</v>
      </c>
      <c r="H68" s="74">
        <v>1.3967911913076418E-2</v>
      </c>
      <c r="I68" s="48"/>
      <c r="J68" s="45">
        <f t="shared" si="2"/>
        <v>4.5636646949869346E-2</v>
      </c>
      <c r="K68" s="45">
        <f t="shared" si="1"/>
        <v>-4.27300123863774E-3</v>
      </c>
    </row>
    <row r="69" spans="1:11" x14ac:dyDescent="0.2">
      <c r="A69" s="5" t="s">
        <v>127</v>
      </c>
      <c r="B69" s="63">
        <v>5.8735689397710303E-2</v>
      </c>
      <c r="C69" s="73">
        <v>0.2351878843854138</v>
      </c>
      <c r="D69" s="60">
        <v>2009</v>
      </c>
      <c r="E69" s="61">
        <v>0</v>
      </c>
      <c r="G69" s="5" t="s">
        <v>127</v>
      </c>
      <c r="H69" s="74">
        <v>4.7185040643980922E-2</v>
      </c>
      <c r="I69" s="48"/>
      <c r="J69" s="45">
        <f t="shared" si="2"/>
        <v>0.18884303869886004</v>
      </c>
      <c r="K69" s="45">
        <f t="shared" si="1"/>
        <v>-1.1783965397390527E-2</v>
      </c>
    </row>
    <row r="70" spans="1:11" x14ac:dyDescent="0.2">
      <c r="A70" s="5" t="s">
        <v>128</v>
      </c>
      <c r="B70" s="63">
        <v>2.2399203583872575E-2</v>
      </c>
      <c r="C70" s="73">
        <v>0.14801481135965697</v>
      </c>
      <c r="D70" s="60">
        <v>2009</v>
      </c>
      <c r="E70" s="61">
        <v>0</v>
      </c>
      <c r="G70" s="5" t="s">
        <v>128</v>
      </c>
      <c r="H70" s="74">
        <v>2.9172315242038151E-2</v>
      </c>
      <c r="I70" s="48"/>
      <c r="J70" s="45">
        <f t="shared" si="2"/>
        <v>0.19267584339665589</v>
      </c>
      <c r="K70" s="45">
        <f t="shared" si="1"/>
        <v>-4.4146705462573908E-3</v>
      </c>
    </row>
    <row r="71" spans="1:11" x14ac:dyDescent="0.2">
      <c r="A71" s="5" t="s">
        <v>129</v>
      </c>
      <c r="B71" s="63">
        <v>0.51468392234942761</v>
      </c>
      <c r="C71" s="73">
        <v>0.49990876871405693</v>
      </c>
      <c r="D71" s="60">
        <v>2009</v>
      </c>
      <c r="E71" s="61">
        <v>0</v>
      </c>
      <c r="G71" s="5" t="s">
        <v>129</v>
      </c>
      <c r="H71" s="74">
        <v>1.2585577837792414E-2</v>
      </c>
      <c r="I71" s="48"/>
      <c r="J71" s="45">
        <f t="shared" si="2"/>
        <v>1.2218195905855564E-2</v>
      </c>
      <c r="K71" s="45">
        <f t="shared" si="1"/>
        <v>-1.2957553401697082E-2</v>
      </c>
    </row>
    <row r="72" spans="1:11" ht="24" x14ac:dyDescent="0.2">
      <c r="A72" s="5" t="s">
        <v>130</v>
      </c>
      <c r="B72" s="63">
        <v>1.4932802389248383E-3</v>
      </c>
      <c r="C72" s="73">
        <v>3.8623735034426343E-2</v>
      </c>
      <c r="D72" s="60">
        <v>2009</v>
      </c>
      <c r="E72" s="61">
        <v>0</v>
      </c>
      <c r="G72" s="5" t="s">
        <v>130</v>
      </c>
      <c r="H72" s="74">
        <v>-6.6465222912697108E-3</v>
      </c>
      <c r="I72" s="48"/>
      <c r="J72" s="45">
        <f t="shared" si="2"/>
        <v>-0.17182691329461566</v>
      </c>
      <c r="K72" s="45">
        <f t="shared" ref="K72:K87" si="3">((0-B72)/C72)*H72</f>
        <v>2.5696946155725174E-4</v>
      </c>
    </row>
    <row r="73" spans="1:11" x14ac:dyDescent="0.2">
      <c r="A73" s="5" t="s">
        <v>131</v>
      </c>
      <c r="B73" s="63">
        <v>6.9686411149825784E-3</v>
      </c>
      <c r="C73" s="73">
        <v>8.3207724464455984E-2</v>
      </c>
      <c r="D73" s="60">
        <v>2009</v>
      </c>
      <c r="E73" s="61">
        <v>0</v>
      </c>
      <c r="G73" s="5" t="s">
        <v>131</v>
      </c>
      <c r="H73" s="74">
        <v>-1.3865404927194114E-3</v>
      </c>
      <c r="I73" s="48"/>
      <c r="J73" s="45">
        <f t="shared" si="2"/>
        <v>-1.6547480399159605E-2</v>
      </c>
      <c r="K73" s="45">
        <f t="shared" si="3"/>
        <v>1.1612266946778672E-4</v>
      </c>
    </row>
    <row r="74" spans="1:11" x14ac:dyDescent="0.2">
      <c r="A74" s="5" t="s">
        <v>133</v>
      </c>
      <c r="B74" s="63">
        <v>8.4619213539074162E-3</v>
      </c>
      <c r="C74" s="73">
        <v>9.1621480482192652E-2</v>
      </c>
      <c r="D74" s="60">
        <v>2009</v>
      </c>
      <c r="E74" s="61">
        <v>0</v>
      </c>
      <c r="G74" s="5" t="s">
        <v>133</v>
      </c>
      <c r="H74" s="74">
        <v>-1.8958510185091863E-2</v>
      </c>
      <c r="I74" s="48"/>
      <c r="J74" s="45">
        <f t="shared" si="2"/>
        <v>-0.2051711527033436</v>
      </c>
      <c r="K74" s="45">
        <f t="shared" si="3"/>
        <v>1.7509586325084542E-3</v>
      </c>
    </row>
    <row r="75" spans="1:11" x14ac:dyDescent="0.2">
      <c r="A75" s="5" t="s">
        <v>134</v>
      </c>
      <c r="B75" s="63">
        <v>1.9910403185664509E-3</v>
      </c>
      <c r="C75" s="73">
        <v>4.4587729889913746E-2</v>
      </c>
      <c r="D75" s="60">
        <v>2009</v>
      </c>
      <c r="E75" s="61">
        <v>0</v>
      </c>
      <c r="G75" s="5" t="s">
        <v>134</v>
      </c>
      <c r="H75" s="74">
        <v>-7.5317330014250091E-3</v>
      </c>
      <c r="I75" s="48"/>
      <c r="J75" s="45">
        <f t="shared" si="2"/>
        <v>-0.16858308408858613</v>
      </c>
      <c r="K75" s="45">
        <f t="shared" si="3"/>
        <v>3.3632535479019679E-4</v>
      </c>
    </row>
    <row r="76" spans="1:11" x14ac:dyDescent="0.2">
      <c r="A76" s="5" t="s">
        <v>135</v>
      </c>
      <c r="B76" s="63">
        <v>4.9776007964161273E-4</v>
      </c>
      <c r="C76" s="73">
        <v>2.2310537412658E-2</v>
      </c>
      <c r="D76" s="60">
        <v>2009</v>
      </c>
      <c r="E76" s="61">
        <v>0</v>
      </c>
      <c r="G76" s="5" t="s">
        <v>135</v>
      </c>
      <c r="H76" s="74">
        <v>-3.9880096266205261E-3</v>
      </c>
      <c r="I76" s="48"/>
      <c r="J76" s="45">
        <f t="shared" si="2"/>
        <v>-0.17866107305732923</v>
      </c>
      <c r="K76" s="45">
        <f t="shared" si="3"/>
        <v>8.8974637976757583E-5</v>
      </c>
    </row>
    <row r="77" spans="1:11" x14ac:dyDescent="0.2">
      <c r="A77" s="5" t="s">
        <v>136</v>
      </c>
      <c r="B77" s="63">
        <v>0.81533101045296164</v>
      </c>
      <c r="C77" s="73">
        <v>0.38812541412623386</v>
      </c>
      <c r="D77" s="60">
        <v>2009</v>
      </c>
      <c r="E77" s="61">
        <v>0</v>
      </c>
      <c r="G77" s="5" t="s">
        <v>136</v>
      </c>
      <c r="H77" s="74">
        <v>6.2990090646420471E-2</v>
      </c>
      <c r="I77" s="48"/>
      <c r="J77" s="45">
        <f t="shared" si="2"/>
        <v>2.997050944818452E-2</v>
      </c>
      <c r="K77" s="45">
        <f t="shared" si="3"/>
        <v>-0.13232262662028635</v>
      </c>
    </row>
    <row r="78" spans="1:11" x14ac:dyDescent="0.2">
      <c r="A78" s="5" t="s">
        <v>137</v>
      </c>
      <c r="B78" s="63">
        <v>1.4932802389248383E-3</v>
      </c>
      <c r="C78" s="73">
        <v>3.8623735034426218E-2</v>
      </c>
      <c r="D78" s="60">
        <v>2009</v>
      </c>
      <c r="E78" s="61">
        <v>0</v>
      </c>
      <c r="G78" s="5" t="s">
        <v>137</v>
      </c>
      <c r="H78" s="74">
        <v>1.7636393343581633E-3</v>
      </c>
      <c r="I78" s="48"/>
      <c r="J78" s="45">
        <f t="shared" si="2"/>
        <v>4.5593874466618806E-2</v>
      </c>
      <c r="K78" s="45">
        <f t="shared" si="3"/>
        <v>-6.8186252941104897E-5</v>
      </c>
    </row>
    <row r="79" spans="1:11" x14ac:dyDescent="0.2">
      <c r="A79" s="5" t="s">
        <v>138</v>
      </c>
      <c r="B79" s="63">
        <v>0.16326530612244897</v>
      </c>
      <c r="C79" s="73">
        <v>0.36969957895728445</v>
      </c>
      <c r="D79" s="60">
        <v>2009</v>
      </c>
      <c r="E79" s="61">
        <v>0</v>
      </c>
      <c r="G79" s="5" t="s">
        <v>138</v>
      </c>
      <c r="H79" s="74">
        <v>-6.4865123061751045E-2</v>
      </c>
      <c r="I79" s="48"/>
      <c r="J79" s="45">
        <f t="shared" si="2"/>
        <v>-0.14680811658342444</v>
      </c>
      <c r="K79" s="45">
        <f t="shared" si="3"/>
        <v>2.8645486162619398E-2</v>
      </c>
    </row>
    <row r="80" spans="1:11" x14ac:dyDescent="0.2">
      <c r="A80" s="5" t="s">
        <v>139</v>
      </c>
      <c r="B80" s="63">
        <v>3.9820806371329018E-3</v>
      </c>
      <c r="C80" s="73">
        <v>6.2993641599162167E-2</v>
      </c>
      <c r="D80" s="60">
        <v>2009</v>
      </c>
      <c r="E80" s="61">
        <v>0</v>
      </c>
      <c r="G80" s="5" t="s">
        <v>139</v>
      </c>
      <c r="H80" s="74">
        <v>8.0051645577682382E-3</v>
      </c>
      <c r="I80" s="48"/>
      <c r="J80" s="45">
        <f t="shared" si="2"/>
        <v>0.12657289124068885</v>
      </c>
      <c r="K80" s="45">
        <f t="shared" si="3"/>
        <v>-5.0603854568991046E-4</v>
      </c>
    </row>
    <row r="81" spans="1:11" x14ac:dyDescent="0.2">
      <c r="A81" s="5" t="s">
        <v>140</v>
      </c>
      <c r="B81" s="63">
        <v>4.4798407167745144E-3</v>
      </c>
      <c r="C81" s="73">
        <v>6.6798149269208879E-2</v>
      </c>
      <c r="D81" s="60">
        <v>2009</v>
      </c>
      <c r="E81" s="61">
        <v>0</v>
      </c>
      <c r="G81" s="5" t="s">
        <v>140</v>
      </c>
      <c r="H81" s="74">
        <v>1.5556849565150946E-2</v>
      </c>
      <c r="I81" s="48"/>
      <c r="J81" s="45">
        <f t="shared" si="2"/>
        <v>0.23185009654426414</v>
      </c>
      <c r="K81" s="45">
        <f t="shared" si="3"/>
        <v>-1.0433254344491885E-3</v>
      </c>
    </row>
    <row r="82" spans="1:11" ht="24" x14ac:dyDescent="0.2">
      <c r="A82" s="5" t="s">
        <v>142</v>
      </c>
      <c r="B82" s="63">
        <v>3.9820806371329018E-3</v>
      </c>
      <c r="C82" s="73">
        <v>6.2993641599162223E-2</v>
      </c>
      <c r="D82" s="60">
        <v>2009</v>
      </c>
      <c r="E82" s="61">
        <v>0</v>
      </c>
      <c r="G82" s="5" t="s">
        <v>142</v>
      </c>
      <c r="H82" s="74">
        <v>1.1683033108113463E-2</v>
      </c>
      <c r="I82" s="48"/>
      <c r="J82" s="45">
        <f t="shared" si="2"/>
        <v>0.18472515690131847</v>
      </c>
      <c r="K82" s="45">
        <f t="shared" si="3"/>
        <v>-7.3853136192431155E-4</v>
      </c>
    </row>
    <row r="83" spans="1:11" x14ac:dyDescent="0.2">
      <c r="A83" s="5" t="s">
        <v>143</v>
      </c>
      <c r="B83" s="63">
        <v>5.4753608760577405E-3</v>
      </c>
      <c r="C83" s="73">
        <v>7.3811199303435313E-2</v>
      </c>
      <c r="D83" s="60">
        <v>2009</v>
      </c>
      <c r="E83" s="61">
        <v>0</v>
      </c>
      <c r="G83" s="5" t="s">
        <v>143</v>
      </c>
      <c r="H83" s="74">
        <v>5.1983296711763565E-3</v>
      </c>
      <c r="I83" s="48"/>
      <c r="J83" s="45">
        <f t="shared" si="2"/>
        <v>7.0041768580683825E-2</v>
      </c>
      <c r="K83" s="45">
        <f t="shared" si="3"/>
        <v>-3.8561534253629735E-4</v>
      </c>
    </row>
    <row r="84" spans="1:11" x14ac:dyDescent="0.2">
      <c r="A84" s="5" t="s">
        <v>144</v>
      </c>
      <c r="B84" s="63">
        <v>0.54405176704828273</v>
      </c>
      <c r="C84" s="73">
        <v>0.4981796637745487</v>
      </c>
      <c r="D84" s="60">
        <v>2009</v>
      </c>
      <c r="E84" s="61">
        <v>0</v>
      </c>
      <c r="G84" s="5" t="s">
        <v>144</v>
      </c>
      <c r="H84" s="74">
        <v>9.2135610135069268E-2</v>
      </c>
      <c r="I84" s="48"/>
      <c r="J84" s="45">
        <f t="shared" ref="J84:J87" si="4">((1-B84)/C84)*H84</f>
        <v>8.4325137470935341E-2</v>
      </c>
      <c r="K84" s="45">
        <f t="shared" si="3"/>
        <v>-0.10061940530101783</v>
      </c>
    </row>
    <row r="85" spans="1:11" x14ac:dyDescent="0.2">
      <c r="A85" s="5" t="s">
        <v>145</v>
      </c>
      <c r="B85" s="63">
        <v>0.32055749128919858</v>
      </c>
      <c r="C85" s="73">
        <v>0.46680708263189297</v>
      </c>
      <c r="D85" s="60">
        <v>2009</v>
      </c>
      <c r="E85" s="61">
        <v>0</v>
      </c>
      <c r="G85" s="5" t="s">
        <v>145</v>
      </c>
      <c r="H85" s="74">
        <v>-7.8247551310063598E-2</v>
      </c>
      <c r="I85" s="48"/>
      <c r="J85" s="45">
        <f t="shared" si="4"/>
        <v>-0.113890115511616</v>
      </c>
      <c r="K85" s="45">
        <f t="shared" si="3"/>
        <v>5.3732772446506004E-2</v>
      </c>
    </row>
    <row r="86" spans="1:11" x14ac:dyDescent="0.2">
      <c r="A86" s="5" t="s">
        <v>147</v>
      </c>
      <c r="B86" s="63">
        <v>3.5340965654554503E-2</v>
      </c>
      <c r="C86" s="73">
        <v>0.18468611176735197</v>
      </c>
      <c r="D86" s="60">
        <v>2009</v>
      </c>
      <c r="E86" s="61">
        <v>0</v>
      </c>
      <c r="G86" s="5" t="s">
        <v>147</v>
      </c>
      <c r="H86" s="74">
        <v>9.4585982100461852E-4</v>
      </c>
      <c r="I86" s="48"/>
      <c r="J86" s="45">
        <f t="shared" si="4"/>
        <v>4.9404484875714798E-3</v>
      </c>
      <c r="K86" s="45">
        <f t="shared" si="3"/>
        <v>-1.8099682281608618E-4</v>
      </c>
    </row>
    <row r="87" spans="1:11" x14ac:dyDescent="0.2">
      <c r="A87" s="5" t="s">
        <v>148</v>
      </c>
      <c r="B87" s="63">
        <v>3.9820806371329018E-3</v>
      </c>
      <c r="C87" s="73">
        <v>6.2993641599162362E-2</v>
      </c>
      <c r="D87" s="60">
        <v>2009</v>
      </c>
      <c r="E87" s="61">
        <v>0</v>
      </c>
      <c r="G87" s="5" t="s">
        <v>148</v>
      </c>
      <c r="H87" s="74">
        <v>3.6412853689994667E-4</v>
      </c>
      <c r="I87" s="48"/>
      <c r="J87" s="45">
        <f t="shared" si="4"/>
        <v>5.7573834199252339E-3</v>
      </c>
      <c r="K87" s="45">
        <f t="shared" si="3"/>
        <v>-2.3018024667367248E-5</v>
      </c>
    </row>
    <row r="88" spans="1:11" ht="36.75" thickBot="1" x14ac:dyDescent="0.25">
      <c r="A88" s="6" t="s">
        <v>149</v>
      </c>
      <c r="B88" s="65">
        <v>2.0145714783474356</v>
      </c>
      <c r="C88" s="75">
        <v>12.194505538771418</v>
      </c>
      <c r="D88" s="67">
        <v>2009</v>
      </c>
      <c r="E88" s="68">
        <v>0</v>
      </c>
      <c r="G88" s="6" t="s">
        <v>149</v>
      </c>
      <c r="H88" s="76">
        <v>-8.9983049921054988E-3</v>
      </c>
      <c r="I88" s="48"/>
      <c r="J88" s="45" t="s">
        <v>153</v>
      </c>
    </row>
    <row r="89" spans="1:11" x14ac:dyDescent="0.2">
      <c r="A89" s="70" t="s">
        <v>4</v>
      </c>
      <c r="B89" s="47"/>
      <c r="C89" s="47"/>
      <c r="D89" s="47"/>
      <c r="E89" s="47"/>
      <c r="G89" s="70" t="s">
        <v>11</v>
      </c>
      <c r="H89" s="47"/>
      <c r="I89" s="48"/>
    </row>
  </sheetData>
  <mergeCells count="6">
    <mergeCell ref="G4:H4"/>
    <mergeCell ref="A5:E5"/>
    <mergeCell ref="G5:G6"/>
    <mergeCell ref="J5:K5"/>
    <mergeCell ref="A89:E89"/>
    <mergeCell ref="G89:H89"/>
  </mergeCells>
  <pageMargins left="0.45" right="0.45" top="0.5" bottom="0.5" header="0" footer="0"/>
  <pageSetup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workbookViewId="0">
      <selection sqref="A1:XFD1048576"/>
    </sheetView>
  </sheetViews>
  <sheetFormatPr defaultRowHeight="12" x14ac:dyDescent="0.2"/>
  <cols>
    <col min="1" max="1" width="35" style="45" bestFit="1" customWidth="1"/>
    <col min="2" max="2" width="6.5703125" style="45" bestFit="1" customWidth="1"/>
    <col min="3" max="3" width="9" style="46" bestFit="1" customWidth="1"/>
    <col min="4" max="4" width="7.7109375" style="45" bestFit="1" customWidth="1"/>
    <col min="5" max="5" width="9" style="45" bestFit="1" customWidth="1"/>
    <col min="6" max="6" width="9.140625" style="45"/>
    <col min="7" max="7" width="37.5703125" style="45" customWidth="1"/>
    <col min="8" max="8" width="10.42578125" style="46" bestFit="1" customWidth="1"/>
    <col min="9" max="9" width="9.140625" style="45"/>
    <col min="10" max="10" width="13.85546875" style="45" bestFit="1" customWidth="1"/>
    <col min="11" max="11" width="15.42578125" style="45" bestFit="1" customWidth="1"/>
    <col min="12" max="16384" width="9.140625" style="45"/>
  </cols>
  <sheetData>
    <row r="1" spans="1:11" x14ac:dyDescent="0.2">
      <c r="A1" s="45" t="s">
        <v>15</v>
      </c>
    </row>
    <row r="4" spans="1:11" ht="12.75" thickBot="1" x14ac:dyDescent="0.25">
      <c r="G4" s="95" t="s">
        <v>10</v>
      </c>
      <c r="H4" s="96"/>
      <c r="I4" s="97"/>
    </row>
    <row r="5" spans="1:11" ht="12.75" thickBot="1" x14ac:dyDescent="0.25">
      <c r="A5" s="95" t="s">
        <v>0</v>
      </c>
      <c r="B5" s="96"/>
      <c r="C5" s="96"/>
      <c r="D5" s="96"/>
      <c r="E5" s="96"/>
      <c r="G5" s="98" t="s">
        <v>3</v>
      </c>
      <c r="H5" s="28" t="s">
        <v>8</v>
      </c>
      <c r="I5" s="97"/>
      <c r="J5" s="50" t="s">
        <v>12</v>
      </c>
      <c r="K5" s="50"/>
    </row>
    <row r="6" spans="1:11" ht="26.25" thickBot="1" x14ac:dyDescent="0.25">
      <c r="A6" s="99" t="s">
        <v>3</v>
      </c>
      <c r="B6" s="7" t="s">
        <v>1</v>
      </c>
      <c r="C6" s="27" t="s">
        <v>5</v>
      </c>
      <c r="D6" s="8" t="s">
        <v>6</v>
      </c>
      <c r="E6" s="9" t="s">
        <v>2</v>
      </c>
      <c r="G6" s="100"/>
      <c r="H6" s="29" t="s">
        <v>9</v>
      </c>
      <c r="I6" s="97"/>
      <c r="J6" s="52" t="s">
        <v>13</v>
      </c>
      <c r="K6" s="52" t="s">
        <v>14</v>
      </c>
    </row>
    <row r="7" spans="1:11" x14ac:dyDescent="0.2">
      <c r="A7" s="10" t="s">
        <v>59</v>
      </c>
      <c r="B7" s="77">
        <v>3.932370820668693E-2</v>
      </c>
      <c r="C7" s="78">
        <v>0.19434551446736337</v>
      </c>
      <c r="D7" s="79">
        <v>10531</v>
      </c>
      <c r="E7" s="80">
        <v>3</v>
      </c>
      <c r="G7" s="10" t="s">
        <v>59</v>
      </c>
      <c r="H7" s="81">
        <v>0.12373421927702491</v>
      </c>
      <c r="I7" s="97"/>
      <c r="J7" s="45">
        <f>((1-B7)/C7)*H7</f>
        <v>0.61163506278378588</v>
      </c>
      <c r="K7" s="45">
        <f>((0-B7)/C7)*H7</f>
        <v>-2.5036278029710042E-2</v>
      </c>
    </row>
    <row r="8" spans="1:11" x14ac:dyDescent="0.2">
      <c r="A8" s="11" t="s">
        <v>60</v>
      </c>
      <c r="B8" s="82">
        <v>0.60433089562161646</v>
      </c>
      <c r="C8" s="83">
        <v>0.48897071102008099</v>
      </c>
      <c r="D8" s="84">
        <v>10531</v>
      </c>
      <c r="E8" s="85">
        <v>2</v>
      </c>
      <c r="G8" s="11" t="s">
        <v>60</v>
      </c>
      <c r="H8" s="86">
        <v>7.0751199211917221E-2</v>
      </c>
      <c r="I8" s="97"/>
      <c r="J8" s="45">
        <f t="shared" ref="J8:J18" si="0">((1-B8)/C8)*H8</f>
        <v>5.7251002963910093E-2</v>
      </c>
      <c r="K8" s="45">
        <f t="shared" ref="K8:K18" si="1">((0-B8)/C8)*H8</f>
        <v>-8.744314254905422E-2</v>
      </c>
    </row>
    <row r="9" spans="1:11" x14ac:dyDescent="0.2">
      <c r="A9" s="11" t="s">
        <v>61</v>
      </c>
      <c r="B9" s="82">
        <v>1.6250118787418038E-2</v>
      </c>
      <c r="C9" s="83">
        <v>0.12639392952749559</v>
      </c>
      <c r="D9" s="84">
        <v>10531</v>
      </c>
      <c r="E9" s="85">
        <v>8</v>
      </c>
      <c r="G9" s="11" t="s">
        <v>61</v>
      </c>
      <c r="H9" s="86">
        <v>0.11542805237806038</v>
      </c>
      <c r="I9" s="97"/>
      <c r="J9" s="45">
        <f t="shared" si="0"/>
        <v>0.89840020988361269</v>
      </c>
      <c r="K9" s="45">
        <f t="shared" si="1"/>
        <v>-1.4840266218131547E-2</v>
      </c>
    </row>
    <row r="10" spans="1:11" x14ac:dyDescent="0.2">
      <c r="A10" s="11" t="s">
        <v>62</v>
      </c>
      <c r="B10" s="82">
        <v>0.35008072941399943</v>
      </c>
      <c r="C10" s="83">
        <v>0.47697233155533109</v>
      </c>
      <c r="D10" s="84">
        <v>10531</v>
      </c>
      <c r="E10" s="85">
        <v>2</v>
      </c>
      <c r="G10" s="11" t="s">
        <v>62</v>
      </c>
      <c r="H10" s="86">
        <v>9.9902518104753271E-2</v>
      </c>
      <c r="I10" s="97"/>
      <c r="J10" s="45">
        <f t="shared" si="0"/>
        <v>0.13612649497849111</v>
      </c>
      <c r="K10" s="45">
        <f t="shared" si="1"/>
        <v>-7.3324895585374555E-2</v>
      </c>
    </row>
    <row r="11" spans="1:11" x14ac:dyDescent="0.2">
      <c r="A11" s="11" t="s">
        <v>63</v>
      </c>
      <c r="B11" s="82">
        <v>9.5002850085502564E-4</v>
      </c>
      <c r="C11" s="83">
        <v>3.0802035728705435E-2</v>
      </c>
      <c r="D11" s="84">
        <v>10531</v>
      </c>
      <c r="E11" s="85">
        <v>5</v>
      </c>
      <c r="G11" s="11" t="s">
        <v>63</v>
      </c>
      <c r="H11" s="86">
        <v>3.0768727994267588E-2</v>
      </c>
      <c r="I11" s="97"/>
      <c r="J11" s="45">
        <f t="shared" si="0"/>
        <v>0.99796965033355978</v>
      </c>
      <c r="K11" s="45">
        <f t="shared" si="1"/>
        <v>-9.490011889820842E-4</v>
      </c>
    </row>
    <row r="12" spans="1:11" x14ac:dyDescent="0.2">
      <c r="A12" s="11" t="s">
        <v>64</v>
      </c>
      <c r="B12" s="82">
        <v>3.039224997625605E-3</v>
      </c>
      <c r="C12" s="83">
        <v>5.504271396725445E-2</v>
      </c>
      <c r="D12" s="84">
        <v>10531</v>
      </c>
      <c r="E12" s="85">
        <v>2</v>
      </c>
      <c r="G12" s="11" t="s">
        <v>64</v>
      </c>
      <c r="H12" s="86">
        <v>8.675656078833531E-2</v>
      </c>
      <c r="I12" s="97"/>
      <c r="J12" s="45">
        <f t="shared" si="0"/>
        <v>1.5713776056088911</v>
      </c>
      <c r="K12" s="45">
        <f t="shared" si="1"/>
        <v>-4.7903289872806053E-3</v>
      </c>
    </row>
    <row r="13" spans="1:11" x14ac:dyDescent="0.2">
      <c r="A13" s="11" t="s">
        <v>65</v>
      </c>
      <c r="B13" s="82">
        <v>4.5588374964384082E-3</v>
      </c>
      <c r="C13" s="83">
        <v>6.7361884866590685E-2</v>
      </c>
      <c r="D13" s="84">
        <v>10531</v>
      </c>
      <c r="E13" s="85">
        <v>2</v>
      </c>
      <c r="G13" s="11" t="s">
        <v>65</v>
      </c>
      <c r="H13" s="86">
        <v>8.9935980819055822E-2</v>
      </c>
      <c r="I13" s="97"/>
      <c r="J13" s="45">
        <f t="shared" si="0"/>
        <v>1.3290301700245466</v>
      </c>
      <c r="K13" s="45">
        <f t="shared" si="1"/>
        <v>-6.0865803035185803E-3</v>
      </c>
    </row>
    <row r="14" spans="1:11" x14ac:dyDescent="0.2">
      <c r="A14" s="11" t="s">
        <v>66</v>
      </c>
      <c r="B14" s="82">
        <v>0.21464526545730839</v>
      </c>
      <c r="C14" s="83">
        <v>0.41055653285873123</v>
      </c>
      <c r="D14" s="84">
        <v>10531</v>
      </c>
      <c r="E14" s="85">
        <v>2</v>
      </c>
      <c r="G14" s="11" t="s">
        <v>66</v>
      </c>
      <c r="H14" s="86">
        <v>5.0766110098503785E-2</v>
      </c>
      <c r="I14" s="97"/>
      <c r="J14" s="45">
        <f t="shared" si="0"/>
        <v>9.7110633321463177E-2</v>
      </c>
      <c r="K14" s="45">
        <f t="shared" si="1"/>
        <v>-2.6541302612952809E-2</v>
      </c>
    </row>
    <row r="15" spans="1:11" x14ac:dyDescent="0.2">
      <c r="A15" s="11" t="s">
        <v>67</v>
      </c>
      <c r="B15" s="82">
        <v>0.1567100389400703</v>
      </c>
      <c r="C15" s="83">
        <v>0.36350990713835779</v>
      </c>
      <c r="D15" s="84">
        <v>10531</v>
      </c>
      <c r="E15" s="85">
        <v>2</v>
      </c>
      <c r="G15" s="11" t="s">
        <v>67</v>
      </c>
      <c r="H15" s="86">
        <v>5.5003264678519813E-2</v>
      </c>
      <c r="I15" s="97"/>
      <c r="J15" s="45">
        <f t="shared" si="0"/>
        <v>0.12759955098352679</v>
      </c>
      <c r="K15" s="45">
        <f t="shared" si="1"/>
        <v>-2.3712046302829064E-2</v>
      </c>
    </row>
    <row r="16" spans="1:11" x14ac:dyDescent="0.2">
      <c r="A16" s="11" t="s">
        <v>68</v>
      </c>
      <c r="B16" s="82">
        <v>8.2628929622946146E-3</v>
      </c>
      <c r="C16" s="83">
        <v>9.0519828468106162E-2</v>
      </c>
      <c r="D16" s="84">
        <v>10531</v>
      </c>
      <c r="E16" s="85">
        <v>2</v>
      </c>
      <c r="G16" s="11" t="s">
        <v>68</v>
      </c>
      <c r="H16" s="86">
        <v>5.6015766620206679E-2</v>
      </c>
      <c r="I16" s="97"/>
      <c r="J16" s="45">
        <f t="shared" si="0"/>
        <v>0.61370989402610943</v>
      </c>
      <c r="K16" s="45">
        <f t="shared" si="1"/>
        <v>-5.1132695633280519E-3</v>
      </c>
    </row>
    <row r="17" spans="1:11" x14ac:dyDescent="0.2">
      <c r="A17" s="11" t="s">
        <v>69</v>
      </c>
      <c r="B17" s="82">
        <v>9.4975781175800171E-5</v>
      </c>
      <c r="C17" s="83">
        <v>9.7446263186974739E-3</v>
      </c>
      <c r="D17" s="84">
        <v>10531</v>
      </c>
      <c r="E17" s="85">
        <v>2</v>
      </c>
      <c r="G17" s="11" t="s">
        <v>69</v>
      </c>
      <c r="H17" s="86">
        <v>1.0847668660777505E-2</v>
      </c>
      <c r="I17" s="97"/>
      <c r="J17" s="45">
        <f t="shared" si="0"/>
        <v>1.1130892083732913</v>
      </c>
      <c r="K17" s="45">
        <f t="shared" si="1"/>
        <v>-1.0572655854609529E-4</v>
      </c>
    </row>
    <row r="18" spans="1:11" x14ac:dyDescent="0.2">
      <c r="A18" s="11" t="s">
        <v>70</v>
      </c>
      <c r="B18" s="82">
        <v>1.9944914046918037E-3</v>
      </c>
      <c r="C18" s="83">
        <v>4.4613051634202233E-2</v>
      </c>
      <c r="D18" s="84">
        <v>10531</v>
      </c>
      <c r="E18" s="85">
        <v>2</v>
      </c>
      <c r="G18" s="11" t="s">
        <v>70</v>
      </c>
      <c r="H18" s="86">
        <v>6.7963099168192903E-2</v>
      </c>
      <c r="I18" s="97"/>
      <c r="J18" s="45">
        <f t="shared" si="0"/>
        <v>1.5203521137089464</v>
      </c>
      <c r="K18" s="45">
        <f t="shared" si="1"/>
        <v>-3.0383892641690021E-3</v>
      </c>
    </row>
    <row r="19" spans="1:11" x14ac:dyDescent="0.2">
      <c r="A19" s="11" t="s">
        <v>71</v>
      </c>
      <c r="B19" s="82">
        <v>1.5196124988128027E-3</v>
      </c>
      <c r="C19" s="83">
        <v>3.8950727634893607E-2</v>
      </c>
      <c r="D19" s="84">
        <v>10531</v>
      </c>
      <c r="E19" s="85">
        <v>2</v>
      </c>
      <c r="G19" s="11" t="s">
        <v>71</v>
      </c>
      <c r="H19" s="86">
        <v>-9.6387826851566179E-4</v>
      </c>
      <c r="I19" s="97"/>
      <c r="J19" s="45">
        <f t="shared" ref="J19:J77" si="2">((1-B19)/C19)*H19</f>
        <v>-2.4708486990864916E-2</v>
      </c>
      <c r="K19" s="45">
        <f t="shared" ref="K19:K77" si="3">((0-B19)/C19)*H19</f>
        <v>3.7604469880513521E-5</v>
      </c>
    </row>
    <row r="20" spans="1:11" x14ac:dyDescent="0.2">
      <c r="A20" s="11" t="s">
        <v>72</v>
      </c>
      <c r="B20" s="82">
        <v>1.8995156235160034E-4</v>
      </c>
      <c r="C20" s="83">
        <v>1.3780328192658269E-2</v>
      </c>
      <c r="D20" s="84">
        <v>10531</v>
      </c>
      <c r="E20" s="85">
        <v>2</v>
      </c>
      <c r="G20" s="11" t="s">
        <v>72</v>
      </c>
      <c r="H20" s="86">
        <v>1.061124854724479E-3</v>
      </c>
      <c r="I20" s="97"/>
      <c r="J20" s="45">
        <f t="shared" si="2"/>
        <v>7.6988245676594333E-2</v>
      </c>
      <c r="K20" s="45">
        <f t="shared" si="3"/>
        <v>-1.4626815935517114E-5</v>
      </c>
    </row>
    <row r="21" spans="1:11" x14ac:dyDescent="0.2">
      <c r="A21" s="11" t="s">
        <v>73</v>
      </c>
      <c r="B21" s="82">
        <v>0.87304149653404239</v>
      </c>
      <c r="C21" s="83">
        <v>0.33294228926869163</v>
      </c>
      <c r="D21" s="84">
        <v>10531</v>
      </c>
      <c r="E21" s="85">
        <v>0</v>
      </c>
      <c r="G21" s="11" t="s">
        <v>73</v>
      </c>
      <c r="H21" s="86">
        <v>-2.0561288797864414E-2</v>
      </c>
      <c r="I21" s="97"/>
      <c r="J21" s="45">
        <f t="shared" si="2"/>
        <v>-7.8404892957336242E-3</v>
      </c>
      <c r="K21" s="45">
        <f t="shared" si="3"/>
        <v>5.3915825418829444E-2</v>
      </c>
    </row>
    <row r="22" spans="1:11" x14ac:dyDescent="0.2">
      <c r="A22" s="11" t="s">
        <v>74</v>
      </c>
      <c r="B22" s="87">
        <v>2.7303012120484822</v>
      </c>
      <c r="C22" s="83">
        <v>12.0987495093826</v>
      </c>
      <c r="D22" s="84">
        <v>10531</v>
      </c>
      <c r="E22" s="85">
        <v>2198</v>
      </c>
      <c r="G22" s="11" t="s">
        <v>74</v>
      </c>
      <c r="H22" s="86">
        <v>-3.9581454759869197E-3</v>
      </c>
      <c r="I22" s="97"/>
    </row>
    <row r="23" spans="1:11" x14ac:dyDescent="0.2">
      <c r="A23" s="11" t="s">
        <v>75</v>
      </c>
      <c r="B23" s="82">
        <v>0.60829930680847022</v>
      </c>
      <c r="C23" s="83">
        <v>0.4881535496078811</v>
      </c>
      <c r="D23" s="84">
        <v>10531</v>
      </c>
      <c r="E23" s="85">
        <v>0</v>
      </c>
      <c r="G23" s="11" t="s">
        <v>75</v>
      </c>
      <c r="H23" s="86">
        <v>2.8241629995180657E-2</v>
      </c>
      <c r="I23" s="97"/>
      <c r="J23" s="45">
        <f t="shared" si="2"/>
        <v>2.266144751965226E-2</v>
      </c>
      <c r="K23" s="45">
        <f t="shared" si="3"/>
        <v>-3.5192541287489061E-2</v>
      </c>
    </row>
    <row r="24" spans="1:11" x14ac:dyDescent="0.2">
      <c r="A24" s="11" t="s">
        <v>76</v>
      </c>
      <c r="B24" s="82">
        <v>0.34748338081671415</v>
      </c>
      <c r="C24" s="83">
        <v>0.82756168289292298</v>
      </c>
      <c r="D24" s="84">
        <v>10531</v>
      </c>
      <c r="E24" s="85">
        <v>1</v>
      </c>
      <c r="G24" s="11" t="s">
        <v>76</v>
      </c>
      <c r="H24" s="86">
        <v>4.0005127864834698E-2</v>
      </c>
      <c r="I24" s="97"/>
    </row>
    <row r="25" spans="1:11" x14ac:dyDescent="0.2">
      <c r="A25" s="11" t="s">
        <v>77</v>
      </c>
      <c r="B25" s="82">
        <v>9.4112060778727427E-2</v>
      </c>
      <c r="C25" s="83">
        <v>0.62305613744296795</v>
      </c>
      <c r="D25" s="84">
        <v>10531</v>
      </c>
      <c r="E25" s="85">
        <v>1</v>
      </c>
      <c r="G25" s="11" t="s">
        <v>77</v>
      </c>
      <c r="H25" s="86">
        <v>6.0137094714098303E-2</v>
      </c>
      <c r="I25" s="97"/>
    </row>
    <row r="26" spans="1:11" x14ac:dyDescent="0.2">
      <c r="A26" s="11" t="s">
        <v>78</v>
      </c>
      <c r="B26" s="82">
        <v>9.0883190883190884E-2</v>
      </c>
      <c r="C26" s="83">
        <v>0.33898692519542201</v>
      </c>
      <c r="D26" s="84">
        <v>10531</v>
      </c>
      <c r="E26" s="85">
        <v>1</v>
      </c>
      <c r="G26" s="11" t="s">
        <v>78</v>
      </c>
      <c r="H26" s="86">
        <v>4.4797006659526198E-2</v>
      </c>
      <c r="I26" s="97"/>
    </row>
    <row r="27" spans="1:11" x14ac:dyDescent="0.2">
      <c r="A27" s="11" t="s">
        <v>79</v>
      </c>
      <c r="B27" s="82">
        <v>0.6484330484330485</v>
      </c>
      <c r="C27" s="83">
        <v>1.28267360647601</v>
      </c>
      <c r="D27" s="84">
        <v>10531</v>
      </c>
      <c r="E27" s="85">
        <v>1</v>
      </c>
      <c r="G27" s="11" t="s">
        <v>79</v>
      </c>
      <c r="H27" s="86">
        <v>2.9052906205692699E-2</v>
      </c>
      <c r="I27" s="97"/>
    </row>
    <row r="28" spans="1:11" x14ac:dyDescent="0.2">
      <c r="A28" s="11" t="s">
        <v>80</v>
      </c>
      <c r="B28" s="82">
        <v>0.16638176638176638</v>
      </c>
      <c r="C28" s="83">
        <v>0.62174120183617398</v>
      </c>
      <c r="D28" s="84">
        <v>10531</v>
      </c>
      <c r="E28" s="85">
        <v>1</v>
      </c>
      <c r="G28" s="11" t="s">
        <v>80</v>
      </c>
      <c r="H28" s="86">
        <v>5.2179040990647796E-3</v>
      </c>
      <c r="I28" s="97"/>
    </row>
    <row r="29" spans="1:11" x14ac:dyDescent="0.2">
      <c r="A29" s="11" t="s">
        <v>81</v>
      </c>
      <c r="B29" s="82">
        <v>0.68755935422602088</v>
      </c>
      <c r="C29" s="83">
        <v>1.9000192500500299</v>
      </c>
      <c r="D29" s="84">
        <v>10531</v>
      </c>
      <c r="E29" s="85">
        <v>1</v>
      </c>
      <c r="G29" s="11" t="s">
        <v>81</v>
      </c>
      <c r="H29" s="86">
        <v>4.10279762791095E-2</v>
      </c>
      <c r="I29" s="97"/>
    </row>
    <row r="30" spans="1:11" x14ac:dyDescent="0.2">
      <c r="A30" s="11" t="s">
        <v>82</v>
      </c>
      <c r="B30" s="82">
        <v>0.16370715031810842</v>
      </c>
      <c r="C30" s="83">
        <v>0.59227127912560695</v>
      </c>
      <c r="D30" s="84">
        <v>10531</v>
      </c>
      <c r="E30" s="85">
        <v>0</v>
      </c>
      <c r="G30" s="11" t="s">
        <v>82</v>
      </c>
      <c r="H30" s="86">
        <v>8.7345920862357592E-3</v>
      </c>
      <c r="I30" s="97"/>
    </row>
    <row r="31" spans="1:11" x14ac:dyDescent="0.2">
      <c r="A31" s="11" t="s">
        <v>83</v>
      </c>
      <c r="B31" s="82">
        <v>0.3248812915479582</v>
      </c>
      <c r="C31" s="83">
        <v>1.86229598974751</v>
      </c>
      <c r="D31" s="84">
        <v>10531</v>
      </c>
      <c r="E31" s="85">
        <v>1</v>
      </c>
      <c r="G31" s="11" t="s">
        <v>83</v>
      </c>
      <c r="H31" s="86">
        <v>8.0781065747881405E-3</v>
      </c>
      <c r="I31" s="97"/>
    </row>
    <row r="32" spans="1:11" x14ac:dyDescent="0.2">
      <c r="A32" s="11" t="s">
        <v>84</v>
      </c>
      <c r="B32" s="82">
        <v>9.4966761633428294E-5</v>
      </c>
      <c r="C32" s="83">
        <v>9.7446263626479995E-3</v>
      </c>
      <c r="D32" s="84">
        <v>10531</v>
      </c>
      <c r="E32" s="85">
        <v>1</v>
      </c>
      <c r="G32" s="11" t="s">
        <v>84</v>
      </c>
      <c r="H32" s="86">
        <v>-1.1008552692154099E-3</v>
      </c>
      <c r="I32" s="97"/>
    </row>
    <row r="33" spans="1:11" x14ac:dyDescent="0.2">
      <c r="A33" s="11" t="s">
        <v>85</v>
      </c>
      <c r="B33" s="82">
        <v>0.295047619047619</v>
      </c>
      <c r="C33" s="83">
        <v>0.4554140364080847</v>
      </c>
      <c r="D33" s="84">
        <v>10531</v>
      </c>
      <c r="E33" s="85">
        <v>31</v>
      </c>
      <c r="G33" s="11" t="s">
        <v>85</v>
      </c>
      <c r="H33" s="86">
        <v>9.3132786144377477E-2</v>
      </c>
      <c r="I33" s="97"/>
      <c r="J33" s="45">
        <f t="shared" si="2"/>
        <v>0.14416371496810174</v>
      </c>
      <c r="K33" s="45">
        <f t="shared" si="3"/>
        <v>-6.0337636986109035E-2</v>
      </c>
    </row>
    <row r="34" spans="1:11" ht="24" x14ac:dyDescent="0.2">
      <c r="A34" s="11" t="s">
        <v>86</v>
      </c>
      <c r="B34" s="82">
        <v>2.8012534422182128E-2</v>
      </c>
      <c r="C34" s="83">
        <v>0.16501641759683194</v>
      </c>
      <c r="D34" s="84">
        <v>10531</v>
      </c>
      <c r="E34" s="85">
        <v>0</v>
      </c>
      <c r="G34" s="11" t="s">
        <v>86</v>
      </c>
      <c r="H34" s="86">
        <v>9.3286679191327049E-2</v>
      </c>
      <c r="I34" s="97"/>
      <c r="J34" s="45">
        <f t="shared" si="2"/>
        <v>0.54948158613455278</v>
      </c>
      <c r="K34" s="45">
        <f t="shared" si="3"/>
        <v>-1.583597771685161E-2</v>
      </c>
    </row>
    <row r="35" spans="1:11" x14ac:dyDescent="0.2">
      <c r="A35" s="11" t="s">
        <v>87</v>
      </c>
      <c r="B35" s="82">
        <v>0.64428829171018898</v>
      </c>
      <c r="C35" s="83">
        <v>0.4787511393638631</v>
      </c>
      <c r="D35" s="84">
        <v>10531</v>
      </c>
      <c r="E35" s="85">
        <v>0</v>
      </c>
      <c r="G35" s="11" t="s">
        <v>87</v>
      </c>
      <c r="H35" s="86">
        <v>3.883788621804459E-3</v>
      </c>
      <c r="I35" s="97"/>
      <c r="J35" s="45">
        <f t="shared" si="2"/>
        <v>2.8856517963263008E-3</v>
      </c>
      <c r="K35" s="45">
        <f t="shared" si="3"/>
        <v>-5.2266811100037253E-3</v>
      </c>
    </row>
    <row r="36" spans="1:11" x14ac:dyDescent="0.2">
      <c r="A36" s="11" t="s">
        <v>88</v>
      </c>
      <c r="B36" s="82">
        <v>0.65549330547906182</v>
      </c>
      <c r="C36" s="83">
        <v>0.47522971026576638</v>
      </c>
      <c r="D36" s="84">
        <v>10531</v>
      </c>
      <c r="E36" s="85">
        <v>0</v>
      </c>
      <c r="G36" s="11" t="s">
        <v>88</v>
      </c>
      <c r="H36" s="86">
        <v>5.2169102721558031E-3</v>
      </c>
      <c r="I36" s="97"/>
      <c r="J36" s="45">
        <f t="shared" si="2"/>
        <v>3.7818774261138429E-3</v>
      </c>
      <c r="K36" s="45">
        <f t="shared" si="3"/>
        <v>-7.1957827652877216E-3</v>
      </c>
    </row>
    <row r="37" spans="1:11" ht="24" x14ac:dyDescent="0.2">
      <c r="A37" s="11" t="s">
        <v>89</v>
      </c>
      <c r="B37" s="88">
        <v>2.100857142857143</v>
      </c>
      <c r="C37" s="83">
        <v>1.239895236733136</v>
      </c>
      <c r="D37" s="84">
        <v>10531</v>
      </c>
      <c r="E37" s="85">
        <v>31</v>
      </c>
      <c r="G37" s="11" t="s">
        <v>89</v>
      </c>
      <c r="H37" s="86">
        <v>-2.9394354267514199E-2</v>
      </c>
      <c r="I37" s="97"/>
    </row>
    <row r="38" spans="1:11" x14ac:dyDescent="0.2">
      <c r="A38" s="11" t="s">
        <v>90</v>
      </c>
      <c r="B38" s="88">
        <v>8.5461969423606516E-4</v>
      </c>
      <c r="C38" s="83">
        <v>2.9222772122400965E-2</v>
      </c>
      <c r="D38" s="84">
        <v>10531</v>
      </c>
      <c r="E38" s="85">
        <v>0</v>
      </c>
      <c r="G38" s="11" t="s">
        <v>90</v>
      </c>
      <c r="H38" s="86">
        <v>4.0285260221705206E-2</v>
      </c>
      <c r="I38" s="97"/>
      <c r="J38" s="45">
        <f t="shared" si="2"/>
        <v>1.3773789658400577</v>
      </c>
      <c r="K38" s="45">
        <f t="shared" si="3"/>
        <v>-1.1781420540354041E-3</v>
      </c>
    </row>
    <row r="39" spans="1:11" x14ac:dyDescent="0.2">
      <c r="A39" s="11" t="s">
        <v>91</v>
      </c>
      <c r="B39" s="88">
        <v>1.3389041876365018E-2</v>
      </c>
      <c r="C39" s="83">
        <v>0.11493924448852311</v>
      </c>
      <c r="D39" s="84">
        <v>10531</v>
      </c>
      <c r="E39" s="85">
        <v>0</v>
      </c>
      <c r="G39" s="11" t="s">
        <v>91</v>
      </c>
      <c r="H39" s="86">
        <v>9.8553000652258332E-2</v>
      </c>
      <c r="I39" s="97"/>
      <c r="J39" s="45">
        <f t="shared" si="2"/>
        <v>0.84595536391569681</v>
      </c>
      <c r="K39" s="45">
        <f t="shared" si="3"/>
        <v>-1.148024122349502E-2</v>
      </c>
    </row>
    <row r="40" spans="1:11" x14ac:dyDescent="0.2">
      <c r="A40" s="11" t="s">
        <v>92</v>
      </c>
      <c r="B40" s="88">
        <v>0.23112714841895352</v>
      </c>
      <c r="C40" s="83">
        <v>0.42157355939146907</v>
      </c>
      <c r="D40" s="84">
        <v>10531</v>
      </c>
      <c r="E40" s="85">
        <v>0</v>
      </c>
      <c r="G40" s="11" t="s">
        <v>92</v>
      </c>
      <c r="H40" s="86">
        <v>2.996985328962249E-2</v>
      </c>
      <c r="I40" s="97"/>
      <c r="J40" s="45">
        <f t="shared" si="2"/>
        <v>5.4659515633569751E-2</v>
      </c>
      <c r="K40" s="45">
        <f t="shared" si="3"/>
        <v>-1.6430932574053196E-2</v>
      </c>
    </row>
    <row r="41" spans="1:11" x14ac:dyDescent="0.2">
      <c r="A41" s="11" t="s">
        <v>93</v>
      </c>
      <c r="B41" s="88">
        <v>2.4404140157629855E-2</v>
      </c>
      <c r="C41" s="83">
        <v>0.15430761201042029</v>
      </c>
      <c r="D41" s="84">
        <v>10531</v>
      </c>
      <c r="E41" s="85">
        <v>0</v>
      </c>
      <c r="G41" s="11" t="s">
        <v>93</v>
      </c>
      <c r="H41" s="86">
        <v>-6.1789992885426996E-4</v>
      </c>
      <c r="I41" s="97"/>
      <c r="J41" s="45">
        <f t="shared" si="2"/>
        <v>-3.9066161709923478E-3</v>
      </c>
      <c r="K41" s="45">
        <f t="shared" si="3"/>
        <v>9.7722440718807976E-5</v>
      </c>
    </row>
    <row r="42" spans="1:11" x14ac:dyDescent="0.2">
      <c r="A42" s="11" t="s">
        <v>94</v>
      </c>
      <c r="B42" s="88">
        <v>2.5448675339473936E-2</v>
      </c>
      <c r="C42" s="83">
        <v>0.15749093795332497</v>
      </c>
      <c r="D42" s="84">
        <v>10531</v>
      </c>
      <c r="E42" s="85">
        <v>0</v>
      </c>
      <c r="G42" s="11" t="s">
        <v>94</v>
      </c>
      <c r="H42" s="86">
        <v>-1.0195538504519811E-3</v>
      </c>
      <c r="I42" s="97"/>
      <c r="J42" s="45">
        <f t="shared" si="2"/>
        <v>-6.3089823988170665E-3</v>
      </c>
      <c r="K42" s="45">
        <f t="shared" si="3"/>
        <v>1.6474785958130896E-4</v>
      </c>
    </row>
    <row r="43" spans="1:11" x14ac:dyDescent="0.2">
      <c r="A43" s="11" t="s">
        <v>95</v>
      </c>
      <c r="B43" s="88">
        <v>2.136549235590162E-2</v>
      </c>
      <c r="C43" s="83">
        <v>0.14460634063926622</v>
      </c>
      <c r="D43" s="84">
        <v>10531</v>
      </c>
      <c r="E43" s="85">
        <v>0</v>
      </c>
      <c r="G43" s="11" t="s">
        <v>95</v>
      </c>
      <c r="H43" s="86">
        <v>-7.8631886873427002E-3</v>
      </c>
      <c r="I43" s="97"/>
      <c r="J43" s="45">
        <f t="shared" si="2"/>
        <v>-5.3214732877769302E-2</v>
      </c>
      <c r="K43" s="45">
        <f t="shared" si="3"/>
        <v>1.161780991412584E-3</v>
      </c>
    </row>
    <row r="44" spans="1:11" x14ac:dyDescent="0.2">
      <c r="A44" s="11" t="s">
        <v>96</v>
      </c>
      <c r="B44" s="88">
        <v>0.41382584749786344</v>
      </c>
      <c r="C44" s="83">
        <v>0.49254142151624103</v>
      </c>
      <c r="D44" s="84">
        <v>10531</v>
      </c>
      <c r="E44" s="85">
        <v>0</v>
      </c>
      <c r="G44" s="11" t="s">
        <v>96</v>
      </c>
      <c r="H44" s="86">
        <v>-2.7361565195789056E-2</v>
      </c>
      <c r="I44" s="97"/>
      <c r="J44" s="45">
        <f t="shared" si="2"/>
        <v>-3.2563032445880796E-2</v>
      </c>
      <c r="K44" s="45">
        <f t="shared" si="3"/>
        <v>2.2988772946565445E-2</v>
      </c>
    </row>
    <row r="45" spans="1:11" x14ac:dyDescent="0.2">
      <c r="A45" s="11" t="s">
        <v>97</v>
      </c>
      <c r="B45" s="88">
        <v>0.15838951666508402</v>
      </c>
      <c r="C45" s="83">
        <v>0.36512318053132886</v>
      </c>
      <c r="D45" s="84">
        <v>10531</v>
      </c>
      <c r="E45" s="85">
        <v>0</v>
      </c>
      <c r="G45" s="11" t="s">
        <v>97</v>
      </c>
      <c r="H45" s="86">
        <v>-2.1931065923251513E-2</v>
      </c>
      <c r="I45" s="97"/>
      <c r="J45" s="45">
        <f t="shared" si="2"/>
        <v>-5.0551200186354367E-2</v>
      </c>
      <c r="K45" s="45">
        <f t="shared" si="3"/>
        <v>9.5136411949496864E-3</v>
      </c>
    </row>
    <row r="46" spans="1:11" x14ac:dyDescent="0.2">
      <c r="A46" s="11" t="s">
        <v>98</v>
      </c>
      <c r="B46" s="88">
        <v>4.3680562149843319E-3</v>
      </c>
      <c r="C46" s="83">
        <v>6.5949899985387778E-2</v>
      </c>
      <c r="D46" s="84">
        <v>10531</v>
      </c>
      <c r="E46" s="85">
        <v>0</v>
      </c>
      <c r="G46" s="11" t="s">
        <v>98</v>
      </c>
      <c r="H46" s="86">
        <v>-7.9141619323089014E-4</v>
      </c>
      <c r="I46" s="97"/>
      <c r="J46" s="45">
        <f t="shared" si="2"/>
        <v>-1.1947845910061931E-2</v>
      </c>
      <c r="K46" s="45">
        <f t="shared" si="3"/>
        <v>5.2417826596361355E-5</v>
      </c>
    </row>
    <row r="47" spans="1:11" x14ac:dyDescent="0.2">
      <c r="A47" s="11" t="s">
        <v>99</v>
      </c>
      <c r="B47" s="88">
        <v>9.704681416769538E-2</v>
      </c>
      <c r="C47" s="83">
        <v>0.29603555841201767</v>
      </c>
      <c r="D47" s="84">
        <v>10531</v>
      </c>
      <c r="E47" s="85">
        <v>0</v>
      </c>
      <c r="G47" s="11" t="s">
        <v>99</v>
      </c>
      <c r="H47" s="86">
        <v>-9.0356463519939111E-3</v>
      </c>
      <c r="I47" s="97"/>
      <c r="J47" s="45">
        <f t="shared" si="2"/>
        <v>-2.7560086711717589E-2</v>
      </c>
      <c r="K47" s="45">
        <f t="shared" si="3"/>
        <v>2.9620789377826661E-3</v>
      </c>
    </row>
    <row r="48" spans="1:11" x14ac:dyDescent="0.2">
      <c r="A48" s="11" t="s">
        <v>100</v>
      </c>
      <c r="B48" s="88">
        <v>1.8991548760801443E-4</v>
      </c>
      <c r="C48" s="83">
        <v>1.3780328441266494E-2</v>
      </c>
      <c r="D48" s="84">
        <v>10531</v>
      </c>
      <c r="E48" s="85">
        <v>0</v>
      </c>
      <c r="G48" s="11" t="s">
        <v>100</v>
      </c>
      <c r="H48" s="86">
        <v>2.5156033678547088E-2</v>
      </c>
      <c r="I48" s="97"/>
      <c r="J48" s="45">
        <f t="shared" si="2"/>
        <v>1.8251565095376778</v>
      </c>
      <c r="K48" s="45">
        <f t="shared" si="3"/>
        <v>-3.466913305228755E-4</v>
      </c>
    </row>
    <row r="49" spans="1:11" x14ac:dyDescent="0.2">
      <c r="A49" s="11" t="s">
        <v>101</v>
      </c>
      <c r="B49" s="88">
        <v>9.0209856613806851E-3</v>
      </c>
      <c r="C49" s="83">
        <v>9.4553986931543973E-2</v>
      </c>
      <c r="D49" s="84">
        <v>10531</v>
      </c>
      <c r="E49" s="85">
        <v>0</v>
      </c>
      <c r="G49" s="11" t="s">
        <v>101</v>
      </c>
      <c r="H49" s="86">
        <v>7.0014064260695151E-4</v>
      </c>
      <c r="I49" s="97"/>
      <c r="J49" s="45">
        <f t="shared" si="2"/>
        <v>7.3378680944608463E-3</v>
      </c>
      <c r="K49" s="45">
        <f t="shared" si="3"/>
        <v>-6.6797381082194356E-5</v>
      </c>
    </row>
    <row r="50" spans="1:11" x14ac:dyDescent="0.2">
      <c r="A50" s="11" t="s">
        <v>102</v>
      </c>
      <c r="B50" s="88">
        <v>1.5193239008641155E-3</v>
      </c>
      <c r="C50" s="83">
        <v>3.8950733263997464E-2</v>
      </c>
      <c r="D50" s="84">
        <v>10531</v>
      </c>
      <c r="E50" s="85">
        <v>0</v>
      </c>
      <c r="G50" s="11" t="s">
        <v>102</v>
      </c>
      <c r="H50" s="86">
        <v>6.9446803786208974E-2</v>
      </c>
      <c r="I50" s="97"/>
      <c r="J50" s="45">
        <f t="shared" si="2"/>
        <v>1.7802307116377392</v>
      </c>
      <c r="K50" s="45">
        <f t="shared" si="3"/>
        <v>-2.7088627091016479E-3</v>
      </c>
    </row>
    <row r="51" spans="1:11" x14ac:dyDescent="0.2">
      <c r="A51" s="11" t="s">
        <v>103</v>
      </c>
      <c r="B51" s="88">
        <v>3.7983097521602886E-4</v>
      </c>
      <c r="C51" s="83">
        <v>1.9486476368573827E-2</v>
      </c>
      <c r="D51" s="84">
        <v>10531</v>
      </c>
      <c r="E51" s="85">
        <v>0</v>
      </c>
      <c r="G51" s="11" t="s">
        <v>103</v>
      </c>
      <c r="H51" s="86">
        <v>2.3636649073394359E-2</v>
      </c>
      <c r="I51" s="97"/>
      <c r="J51" s="45">
        <f t="shared" si="2"/>
        <v>1.212516346979525</v>
      </c>
      <c r="K51" s="45">
        <f t="shared" si="3"/>
        <v>-4.607262646450175E-4</v>
      </c>
    </row>
    <row r="52" spans="1:11" x14ac:dyDescent="0.2">
      <c r="A52" s="11" t="s">
        <v>104</v>
      </c>
      <c r="B52" s="88">
        <v>1.6142816446681227E-3</v>
      </c>
      <c r="C52" s="83">
        <v>4.0147587661845924E-2</v>
      </c>
      <c r="D52" s="84">
        <v>10531</v>
      </c>
      <c r="E52" s="85">
        <v>0</v>
      </c>
      <c r="G52" s="11" t="s">
        <v>104</v>
      </c>
      <c r="H52" s="86">
        <v>3.2576177301580911E-2</v>
      </c>
      <c r="I52" s="97"/>
      <c r="J52" s="45">
        <f t="shared" si="2"/>
        <v>0.81010073258817883</v>
      </c>
      <c r="K52" s="45">
        <f t="shared" si="3"/>
        <v>-1.3098452020162679E-3</v>
      </c>
    </row>
    <row r="53" spans="1:11" x14ac:dyDescent="0.2">
      <c r="A53" s="11" t="s">
        <v>105</v>
      </c>
      <c r="B53" s="88">
        <v>4.1781407273763175E-3</v>
      </c>
      <c r="C53" s="83">
        <v>6.4506425990839611E-2</v>
      </c>
      <c r="D53" s="84">
        <v>10531</v>
      </c>
      <c r="E53" s="85">
        <v>0</v>
      </c>
      <c r="G53" s="11" t="s">
        <v>105</v>
      </c>
      <c r="H53" s="86">
        <v>8.2084190904846786E-3</v>
      </c>
      <c r="I53" s="97"/>
      <c r="J53" s="45">
        <f t="shared" si="2"/>
        <v>0.12671796700589391</v>
      </c>
      <c r="K53" s="45">
        <f t="shared" si="3"/>
        <v>-5.3166687787349403E-4</v>
      </c>
    </row>
    <row r="54" spans="1:11" x14ac:dyDescent="0.2">
      <c r="A54" s="11" t="s">
        <v>106</v>
      </c>
      <c r="B54" s="88">
        <v>0.25011869717975505</v>
      </c>
      <c r="C54" s="83">
        <v>0.43310177372468162</v>
      </c>
      <c r="D54" s="84">
        <v>10531</v>
      </c>
      <c r="E54" s="85">
        <v>0</v>
      </c>
      <c r="G54" s="11" t="s">
        <v>106</v>
      </c>
      <c r="H54" s="86">
        <v>-5.1317231224582871E-2</v>
      </c>
      <c r="I54" s="97"/>
      <c r="J54" s="45">
        <f t="shared" si="2"/>
        <v>-8.8851707710346312E-2</v>
      </c>
      <c r="K54" s="45">
        <f t="shared" si="3"/>
        <v>2.9635988110554921E-2</v>
      </c>
    </row>
    <row r="55" spans="1:11" x14ac:dyDescent="0.2">
      <c r="A55" s="11" t="s">
        <v>107</v>
      </c>
      <c r="B55" s="88">
        <v>0.69642009305858887</v>
      </c>
      <c r="C55" s="83">
        <v>0.45982521117768183</v>
      </c>
      <c r="D55" s="84">
        <v>10531</v>
      </c>
      <c r="E55" s="85">
        <v>0</v>
      </c>
      <c r="G55" s="11" t="s">
        <v>107</v>
      </c>
      <c r="H55" s="86">
        <v>4.0655676391646273E-2</v>
      </c>
      <c r="I55" s="97"/>
      <c r="J55" s="45">
        <f t="shared" si="2"/>
        <v>2.684116954789352E-2</v>
      </c>
      <c r="K55" s="45">
        <f t="shared" si="3"/>
        <v>-6.1574331393259622E-2</v>
      </c>
    </row>
    <row r="56" spans="1:11" x14ac:dyDescent="0.2">
      <c r="A56" s="11" t="s">
        <v>108</v>
      </c>
      <c r="B56" s="88">
        <v>1.7662140347545343E-2</v>
      </c>
      <c r="C56" s="83">
        <v>0.13172637107718918</v>
      </c>
      <c r="D56" s="84">
        <v>10531</v>
      </c>
      <c r="E56" s="85">
        <v>0</v>
      </c>
      <c r="G56" s="11" t="s">
        <v>108</v>
      </c>
      <c r="H56" s="86">
        <v>1.1143565981388227E-2</v>
      </c>
      <c r="I56" s="97"/>
      <c r="J56" s="45">
        <f t="shared" si="2"/>
        <v>8.3102165994068319E-2</v>
      </c>
      <c r="K56" s="45">
        <f t="shared" si="3"/>
        <v>-1.4941520420393144E-3</v>
      </c>
    </row>
    <row r="57" spans="1:11" x14ac:dyDescent="0.2">
      <c r="A57" s="11" t="s">
        <v>109</v>
      </c>
      <c r="B57" s="88">
        <v>5.032760421612382E-3</v>
      </c>
      <c r="C57" s="83">
        <v>7.0766568969591007E-2</v>
      </c>
      <c r="D57" s="84">
        <v>10531</v>
      </c>
      <c r="E57" s="85">
        <v>0</v>
      </c>
      <c r="G57" s="11" t="s">
        <v>109</v>
      </c>
      <c r="H57" s="86">
        <v>-6.5969629555543488E-3</v>
      </c>
      <c r="I57" s="97"/>
      <c r="J57" s="45">
        <f t="shared" si="2"/>
        <v>-9.2752299808533833E-2</v>
      </c>
      <c r="K57" s="45">
        <f t="shared" si="3"/>
        <v>4.6916127981029706E-4</v>
      </c>
    </row>
    <row r="58" spans="1:11" x14ac:dyDescent="0.2">
      <c r="A58" s="11" t="s">
        <v>110</v>
      </c>
      <c r="B58" s="88">
        <v>1.4623492545817112E-2</v>
      </c>
      <c r="C58" s="83">
        <v>0.12004588476494046</v>
      </c>
      <c r="D58" s="84">
        <v>10531</v>
      </c>
      <c r="E58" s="85">
        <v>0</v>
      </c>
      <c r="G58" s="11" t="s">
        <v>110</v>
      </c>
      <c r="H58" s="86">
        <v>-1.599315280717398E-2</v>
      </c>
      <c r="I58" s="97"/>
      <c r="J58" s="45">
        <f t="shared" si="2"/>
        <v>-0.13127711197407638</v>
      </c>
      <c r="K58" s="45">
        <f t="shared" si="3"/>
        <v>1.9482196438284438E-3</v>
      </c>
    </row>
    <row r="59" spans="1:11" x14ac:dyDescent="0.2">
      <c r="A59" s="11" t="s">
        <v>111</v>
      </c>
      <c r="B59" s="88">
        <v>7.8814927357325985E-3</v>
      </c>
      <c r="C59" s="83">
        <v>8.8431427607456814E-2</v>
      </c>
      <c r="D59" s="84">
        <v>10531</v>
      </c>
      <c r="E59" s="85">
        <v>0</v>
      </c>
      <c r="G59" s="11" t="s">
        <v>111</v>
      </c>
      <c r="H59" s="86">
        <v>-7.5173513141938942E-3</v>
      </c>
      <c r="I59" s="97"/>
      <c r="J59" s="45">
        <f t="shared" si="2"/>
        <v>-8.4337701722122085E-2</v>
      </c>
      <c r="K59" s="45">
        <f t="shared" si="3"/>
        <v>6.6998748496708768E-4</v>
      </c>
    </row>
    <row r="60" spans="1:11" ht="24" x14ac:dyDescent="0.2">
      <c r="A60" s="11" t="s">
        <v>112</v>
      </c>
      <c r="B60" s="88">
        <v>0.18089450194663373</v>
      </c>
      <c r="C60" s="83">
        <v>0.38494902584217211</v>
      </c>
      <c r="D60" s="84">
        <v>10531</v>
      </c>
      <c r="E60" s="85">
        <v>0</v>
      </c>
      <c r="G60" s="11" t="s">
        <v>112</v>
      </c>
      <c r="H60" s="86">
        <v>-9.5712709780980971E-3</v>
      </c>
      <c r="I60" s="97"/>
      <c r="J60" s="45">
        <f t="shared" si="2"/>
        <v>-2.0366022915286188E-2</v>
      </c>
      <c r="K60" s="45">
        <f t="shared" si="3"/>
        <v>4.49771315251799E-3</v>
      </c>
    </row>
    <row r="61" spans="1:11" x14ac:dyDescent="0.2">
      <c r="A61" s="11" t="s">
        <v>113</v>
      </c>
      <c r="B61" s="88">
        <v>0.88139777798879504</v>
      </c>
      <c r="C61" s="83">
        <v>0.32333521671081972</v>
      </c>
      <c r="D61" s="84">
        <v>10531</v>
      </c>
      <c r="E61" s="85">
        <v>0</v>
      </c>
      <c r="G61" s="11" t="s">
        <v>113</v>
      </c>
      <c r="H61" s="86">
        <v>-0.13499229627561043</v>
      </c>
      <c r="I61" s="97"/>
      <c r="J61" s="45">
        <f t="shared" si="2"/>
        <v>-4.9516370210305492E-2</v>
      </c>
      <c r="K61" s="45">
        <f t="shared" si="3"/>
        <v>0.36798314514976449</v>
      </c>
    </row>
    <row r="62" spans="1:11" ht="24" x14ac:dyDescent="0.2">
      <c r="A62" s="11" t="s">
        <v>114</v>
      </c>
      <c r="B62" s="88">
        <v>9.4957743804007216E-5</v>
      </c>
      <c r="C62" s="83">
        <v>9.744626406589952E-3</v>
      </c>
      <c r="D62" s="84">
        <v>10531</v>
      </c>
      <c r="E62" s="85">
        <v>0</v>
      </c>
      <c r="G62" s="11" t="s">
        <v>114</v>
      </c>
      <c r="H62" s="86">
        <v>2.4667131735168911E-3</v>
      </c>
      <c r="I62" s="97"/>
      <c r="J62" s="45">
        <f t="shared" si="2"/>
        <v>0.25311169839526415</v>
      </c>
      <c r="K62" s="45">
        <f t="shared" si="3"/>
        <v>-2.4037198328135243E-5</v>
      </c>
    </row>
    <row r="63" spans="1:11" x14ac:dyDescent="0.2">
      <c r="A63" s="11" t="s">
        <v>115</v>
      </c>
      <c r="B63" s="88">
        <v>0.10407368720919191</v>
      </c>
      <c r="C63" s="83">
        <v>0.30537061051182129</v>
      </c>
      <c r="D63" s="84">
        <v>10531</v>
      </c>
      <c r="E63" s="85">
        <v>0</v>
      </c>
      <c r="G63" s="11" t="s">
        <v>115</v>
      </c>
      <c r="H63" s="86">
        <v>0.1341751446049563</v>
      </c>
      <c r="I63" s="97"/>
      <c r="J63" s="45">
        <f t="shared" si="2"/>
        <v>0.39365622766582009</v>
      </c>
      <c r="K63" s="45">
        <f t="shared" si="3"/>
        <v>-4.572837578396808E-2</v>
      </c>
    </row>
    <row r="64" spans="1:11" x14ac:dyDescent="0.2">
      <c r="A64" s="11" t="s">
        <v>116</v>
      </c>
      <c r="B64" s="88">
        <v>7.5966195043205773E-4</v>
      </c>
      <c r="C64" s="83">
        <v>2.7552802978725636E-2</v>
      </c>
      <c r="D64" s="84">
        <v>10531</v>
      </c>
      <c r="E64" s="85">
        <v>0</v>
      </c>
      <c r="G64" s="11" t="s">
        <v>116</v>
      </c>
      <c r="H64" s="86">
        <v>4.3282031667537586E-2</v>
      </c>
      <c r="I64" s="97"/>
      <c r="J64" s="45">
        <f t="shared" si="2"/>
        <v>1.5696824743506625</v>
      </c>
      <c r="K64" s="45">
        <f t="shared" si="3"/>
        <v>-1.1933345808994868E-3</v>
      </c>
    </row>
    <row r="65" spans="1:11" x14ac:dyDescent="0.2">
      <c r="A65" s="11" t="s">
        <v>117</v>
      </c>
      <c r="B65" s="88">
        <v>1.3199126388757003E-2</v>
      </c>
      <c r="C65" s="83">
        <v>0.11413214439763297</v>
      </c>
      <c r="D65" s="84">
        <v>10531</v>
      </c>
      <c r="E65" s="85">
        <v>0</v>
      </c>
      <c r="G65" s="11" t="s">
        <v>117</v>
      </c>
      <c r="H65" s="86">
        <v>1.2508241217895627E-2</v>
      </c>
      <c r="I65" s="97"/>
      <c r="J65" s="45">
        <f t="shared" si="2"/>
        <v>0.10814782659437662</v>
      </c>
      <c r="K65" s="45">
        <f t="shared" si="3"/>
        <v>-1.446550028542951E-3</v>
      </c>
    </row>
    <row r="66" spans="1:11" x14ac:dyDescent="0.2">
      <c r="A66" s="11" t="s">
        <v>118</v>
      </c>
      <c r="B66" s="88">
        <v>1.0445351818440794E-3</v>
      </c>
      <c r="C66" s="83">
        <v>3.2303919585829344E-2</v>
      </c>
      <c r="D66" s="84">
        <v>10531</v>
      </c>
      <c r="E66" s="85">
        <v>0</v>
      </c>
      <c r="G66" s="11" t="s">
        <v>118</v>
      </c>
      <c r="H66" s="86">
        <v>-2.2598377888739447E-3</v>
      </c>
      <c r="I66" s="97"/>
      <c r="J66" s="45">
        <f t="shared" si="2"/>
        <v>-6.9882458158064667E-2</v>
      </c>
      <c r="K66" s="45">
        <f t="shared" si="3"/>
        <v>7.3071011382006779E-5</v>
      </c>
    </row>
    <row r="67" spans="1:11" x14ac:dyDescent="0.2">
      <c r="A67" s="11" t="s">
        <v>119</v>
      </c>
      <c r="B67" s="88">
        <v>5.3651125249264076E-2</v>
      </c>
      <c r="C67" s="83">
        <v>0.22533864232736794</v>
      </c>
      <c r="D67" s="84">
        <v>10531</v>
      </c>
      <c r="E67" s="85">
        <v>0</v>
      </c>
      <c r="G67" s="11" t="s">
        <v>119</v>
      </c>
      <c r="H67" s="86">
        <v>-1.4440147885129201E-2</v>
      </c>
      <c r="I67" s="97"/>
      <c r="J67" s="45">
        <f t="shared" si="2"/>
        <v>-6.0643916024280313E-2</v>
      </c>
      <c r="K67" s="45">
        <f t="shared" si="3"/>
        <v>3.4380706957373446E-3</v>
      </c>
    </row>
    <row r="68" spans="1:11" x14ac:dyDescent="0.2">
      <c r="A68" s="11" t="s">
        <v>120</v>
      </c>
      <c r="B68" s="88">
        <v>9.4008166365967139E-3</v>
      </c>
      <c r="C68" s="83">
        <v>9.6505573183903529E-2</v>
      </c>
      <c r="D68" s="84">
        <v>10531</v>
      </c>
      <c r="E68" s="85">
        <v>0</v>
      </c>
      <c r="G68" s="11" t="s">
        <v>120</v>
      </c>
      <c r="H68" s="86">
        <v>-7.1326101262730824E-3</v>
      </c>
      <c r="I68" s="97"/>
      <c r="J68" s="45">
        <f t="shared" si="2"/>
        <v>-7.321398685308407E-2</v>
      </c>
      <c r="K68" s="45">
        <f t="shared" si="3"/>
        <v>6.9480298106358541E-4</v>
      </c>
    </row>
    <row r="69" spans="1:11" x14ac:dyDescent="0.2">
      <c r="A69" s="11" t="s">
        <v>121</v>
      </c>
      <c r="B69" s="88">
        <v>1.6142816446681227E-3</v>
      </c>
      <c r="C69" s="83">
        <v>4.0147587661845667E-2</v>
      </c>
      <c r="D69" s="84">
        <v>10531</v>
      </c>
      <c r="E69" s="85">
        <v>0</v>
      </c>
      <c r="G69" s="11" t="s">
        <v>121</v>
      </c>
      <c r="H69" s="86">
        <v>1.2320400467524913E-2</v>
      </c>
      <c r="I69" s="97"/>
      <c r="J69" s="45">
        <f t="shared" si="2"/>
        <v>0.30638234044844098</v>
      </c>
      <c r="K69" s="45">
        <f t="shared" si="3"/>
        <v>-4.9538708271100408E-4</v>
      </c>
    </row>
    <row r="70" spans="1:11" x14ac:dyDescent="0.2">
      <c r="A70" s="11" t="s">
        <v>122</v>
      </c>
      <c r="B70" s="88">
        <v>8.8880448200550757E-2</v>
      </c>
      <c r="C70" s="83">
        <v>0.28458461765245746</v>
      </c>
      <c r="D70" s="84">
        <v>10531</v>
      </c>
      <c r="E70" s="85">
        <v>0</v>
      </c>
      <c r="G70" s="11" t="s">
        <v>122</v>
      </c>
      <c r="H70" s="86">
        <v>-1.9593721642743464E-2</v>
      </c>
      <c r="I70" s="97"/>
      <c r="J70" s="45">
        <f t="shared" si="2"/>
        <v>-6.2730807548499398E-2</v>
      </c>
      <c r="K70" s="45">
        <f t="shared" si="3"/>
        <v>6.1194409448041102E-3</v>
      </c>
    </row>
    <row r="71" spans="1:11" x14ac:dyDescent="0.2">
      <c r="A71" s="11" t="s">
        <v>123</v>
      </c>
      <c r="B71" s="88">
        <v>9.4957743804007216E-5</v>
      </c>
      <c r="C71" s="83">
        <v>9.7446264065900005E-3</v>
      </c>
      <c r="D71" s="84">
        <v>10531</v>
      </c>
      <c r="E71" s="85">
        <v>0</v>
      </c>
      <c r="G71" s="11" t="s">
        <v>123</v>
      </c>
      <c r="H71" s="86">
        <v>-5.8376832557515204E-4</v>
      </c>
      <c r="I71" s="97"/>
      <c r="J71" s="45">
        <f t="shared" si="2"/>
        <v>-5.9901002654889221E-2</v>
      </c>
      <c r="K71" s="45">
        <f t="shared" si="3"/>
        <v>5.6886042407302197E-6</v>
      </c>
    </row>
    <row r="72" spans="1:11" x14ac:dyDescent="0.2">
      <c r="A72" s="11" t="s">
        <v>124</v>
      </c>
      <c r="B72" s="88">
        <v>2.6303295033709997E-2</v>
      </c>
      <c r="C72" s="83">
        <v>0.16004331894461776</v>
      </c>
      <c r="D72" s="84">
        <v>10531</v>
      </c>
      <c r="E72" s="85">
        <v>0</v>
      </c>
      <c r="G72" s="11" t="s">
        <v>124</v>
      </c>
      <c r="H72" s="86">
        <v>-4.5338227170062632E-3</v>
      </c>
      <c r="I72" s="97"/>
      <c r="J72" s="45">
        <f t="shared" si="2"/>
        <v>-2.7583583429546043E-2</v>
      </c>
      <c r="K72" s="45">
        <f t="shared" si="3"/>
        <v>7.4513873707667769E-4</v>
      </c>
    </row>
    <row r="73" spans="1:11" x14ac:dyDescent="0.2">
      <c r="A73" s="11" t="s">
        <v>125</v>
      </c>
      <c r="B73" s="88">
        <v>0.36197891938087551</v>
      </c>
      <c r="C73" s="83">
        <v>0.48059558247610223</v>
      </c>
      <c r="D73" s="84">
        <v>10531</v>
      </c>
      <c r="E73" s="85">
        <v>0</v>
      </c>
      <c r="G73" s="11" t="s">
        <v>125</v>
      </c>
      <c r="H73" s="86">
        <v>-4.6712445016867443E-2</v>
      </c>
      <c r="I73" s="97"/>
      <c r="J73" s="45">
        <f t="shared" si="2"/>
        <v>-6.2013729910855332E-2</v>
      </c>
      <c r="K73" s="45">
        <f t="shared" si="3"/>
        <v>3.5183262155109474E-2</v>
      </c>
    </row>
    <row r="74" spans="1:11" x14ac:dyDescent="0.2">
      <c r="A74" s="11" t="s">
        <v>126</v>
      </c>
      <c r="B74" s="88">
        <v>3.8267970753014906E-2</v>
      </c>
      <c r="C74" s="83">
        <v>0.19185157877855363</v>
      </c>
      <c r="D74" s="84">
        <v>10531</v>
      </c>
      <c r="E74" s="85">
        <v>0</v>
      </c>
      <c r="G74" s="11" t="s">
        <v>126</v>
      </c>
      <c r="H74" s="86">
        <v>4.8870728135268549E-2</v>
      </c>
      <c r="I74" s="97"/>
      <c r="J74" s="45">
        <f t="shared" si="2"/>
        <v>0.24498388201725638</v>
      </c>
      <c r="K74" s="45">
        <f t="shared" si="3"/>
        <v>-9.7480750842174474E-3</v>
      </c>
    </row>
    <row r="75" spans="1:11" x14ac:dyDescent="0.2">
      <c r="A75" s="11" t="s">
        <v>127</v>
      </c>
      <c r="B75" s="88">
        <v>1.5098281264837147E-2</v>
      </c>
      <c r="C75" s="83">
        <v>0.12194972469883197</v>
      </c>
      <c r="D75" s="84">
        <v>10531</v>
      </c>
      <c r="E75" s="85">
        <v>0</v>
      </c>
      <c r="G75" s="11" t="s">
        <v>127</v>
      </c>
      <c r="H75" s="86">
        <v>5.9449049731574943E-2</v>
      </c>
      <c r="I75" s="97"/>
      <c r="J75" s="45">
        <f t="shared" si="2"/>
        <v>0.48012794946769677</v>
      </c>
      <c r="K75" s="45">
        <f t="shared" si="3"/>
        <v>-7.3602337027924977E-3</v>
      </c>
    </row>
    <row r="76" spans="1:11" x14ac:dyDescent="0.2">
      <c r="A76" s="11" t="s">
        <v>128</v>
      </c>
      <c r="B76" s="88">
        <v>2.4689013389041876E-3</v>
      </c>
      <c r="C76" s="83">
        <v>4.9629021245442113E-2</v>
      </c>
      <c r="D76" s="84">
        <v>10531</v>
      </c>
      <c r="E76" s="85">
        <v>0</v>
      </c>
      <c r="G76" s="11" t="s">
        <v>128</v>
      </c>
      <c r="H76" s="86">
        <v>3.4560151206608151E-2</v>
      </c>
      <c r="I76" s="97"/>
      <c r="J76" s="45">
        <f t="shared" si="2"/>
        <v>0.69465052378375414</v>
      </c>
      <c r="K76" s="45">
        <f t="shared" si="3"/>
        <v>-1.7192683120778303E-3</v>
      </c>
    </row>
    <row r="77" spans="1:11" x14ac:dyDescent="0.2">
      <c r="A77" s="11" t="s">
        <v>129</v>
      </c>
      <c r="B77" s="88">
        <v>0.37346880638116037</v>
      </c>
      <c r="C77" s="83">
        <v>0.48374794914332264</v>
      </c>
      <c r="D77" s="84">
        <v>10531</v>
      </c>
      <c r="E77" s="85">
        <v>0</v>
      </c>
      <c r="G77" s="11" t="s">
        <v>129</v>
      </c>
      <c r="H77" s="86">
        <v>2.8827679701197827E-2</v>
      </c>
      <c r="I77" s="97"/>
      <c r="J77" s="45">
        <f t="shared" si="2"/>
        <v>3.7336469548735818E-2</v>
      </c>
      <c r="K77" s="45">
        <f t="shared" si="3"/>
        <v>-2.2255885834370714E-2</v>
      </c>
    </row>
    <row r="78" spans="1:11" x14ac:dyDescent="0.2">
      <c r="A78" s="11" t="s">
        <v>130</v>
      </c>
      <c r="B78" s="88">
        <v>8.2613237109486273E-3</v>
      </c>
      <c r="C78" s="83">
        <v>9.0519900084012936E-2</v>
      </c>
      <c r="D78" s="84">
        <v>10531</v>
      </c>
      <c r="E78" s="85">
        <v>0</v>
      </c>
      <c r="G78" s="11" t="s">
        <v>130</v>
      </c>
      <c r="H78" s="86">
        <v>2.7946671512918235E-3</v>
      </c>
      <c r="I78" s="97"/>
      <c r="J78" s="45">
        <f t="shared" ref="J78:J96" si="4">((1-B78)/C78)*H78</f>
        <v>3.061845515426222E-2</v>
      </c>
      <c r="K78" s="45">
        <f t="shared" ref="K78:K96" si="5">((0-B78)/C78)*H78</f>
        <v>-2.550560703198787E-4</v>
      </c>
    </row>
    <row r="79" spans="1:11" x14ac:dyDescent="0.2">
      <c r="A79" s="11" t="s">
        <v>131</v>
      </c>
      <c r="B79" s="88">
        <v>1.7282309372329312E-2</v>
      </c>
      <c r="C79" s="83">
        <v>0.13032744927888146</v>
      </c>
      <c r="D79" s="84">
        <v>10531</v>
      </c>
      <c r="E79" s="85">
        <v>0</v>
      </c>
      <c r="G79" s="11" t="s">
        <v>131</v>
      </c>
      <c r="H79" s="86">
        <v>-2.0003653806010165E-3</v>
      </c>
      <c r="I79" s="97"/>
      <c r="J79" s="45">
        <f t="shared" si="4"/>
        <v>-1.5083502808600689E-2</v>
      </c>
      <c r="K79" s="45">
        <f t="shared" si="5"/>
        <v>2.652621036974901E-4</v>
      </c>
    </row>
    <row r="80" spans="1:11" x14ac:dyDescent="0.2">
      <c r="A80" s="11" t="s">
        <v>132</v>
      </c>
      <c r="B80" s="88">
        <v>3.513436520748267E-3</v>
      </c>
      <c r="C80" s="83">
        <v>5.9172838126621649E-2</v>
      </c>
      <c r="D80" s="84">
        <v>10531</v>
      </c>
      <c r="E80" s="85">
        <v>0</v>
      </c>
      <c r="G80" s="11" t="s">
        <v>132</v>
      </c>
      <c r="H80" s="86">
        <v>-8.0371980356327942E-3</v>
      </c>
      <c r="I80" s="97"/>
      <c r="J80" s="45">
        <f t="shared" si="4"/>
        <v>-0.13534858398023525</v>
      </c>
      <c r="K80" s="45">
        <f t="shared" si="5"/>
        <v>4.7721532373439147E-4</v>
      </c>
    </row>
    <row r="81" spans="1:11" x14ac:dyDescent="0.2">
      <c r="A81" s="11" t="s">
        <v>133</v>
      </c>
      <c r="B81" s="88">
        <v>5.2891463298832021E-2</v>
      </c>
      <c r="C81" s="83">
        <v>0.22382741938770545</v>
      </c>
      <c r="D81" s="84">
        <v>10531</v>
      </c>
      <c r="E81" s="85">
        <v>0</v>
      </c>
      <c r="G81" s="11" t="s">
        <v>133</v>
      </c>
      <c r="H81" s="86">
        <v>-3.50259248710314E-2</v>
      </c>
      <c r="I81" s="97"/>
      <c r="J81" s="45">
        <f t="shared" si="4"/>
        <v>-0.14820951133670518</v>
      </c>
      <c r="K81" s="45">
        <f t="shared" si="5"/>
        <v>8.2767894339828337E-3</v>
      </c>
    </row>
    <row r="82" spans="1:11" x14ac:dyDescent="0.2">
      <c r="A82" s="11" t="s">
        <v>134</v>
      </c>
      <c r="B82" s="88">
        <v>7.5016617605165705E-3</v>
      </c>
      <c r="C82" s="83">
        <v>8.6290752086325945E-2</v>
      </c>
      <c r="D82" s="84">
        <v>10531</v>
      </c>
      <c r="E82" s="85">
        <v>0</v>
      </c>
      <c r="G82" s="11" t="s">
        <v>134</v>
      </c>
      <c r="H82" s="86">
        <v>-1.0721871910295708E-2</v>
      </c>
      <c r="I82" s="97"/>
      <c r="J82" s="45">
        <f t="shared" si="4"/>
        <v>-0.12332074754823442</v>
      </c>
      <c r="K82" s="45">
        <f t="shared" si="5"/>
        <v>9.3210285651650602E-4</v>
      </c>
    </row>
    <row r="83" spans="1:11" x14ac:dyDescent="0.2">
      <c r="A83" s="11" t="s">
        <v>135</v>
      </c>
      <c r="B83" s="88">
        <v>7.5966195043205773E-4</v>
      </c>
      <c r="C83" s="83">
        <v>2.7552802978725789E-2</v>
      </c>
      <c r="D83" s="84">
        <v>10531</v>
      </c>
      <c r="E83" s="85">
        <v>0</v>
      </c>
      <c r="G83" s="11" t="s">
        <v>135</v>
      </c>
      <c r="H83" s="86">
        <v>-3.0834918740783044E-3</v>
      </c>
      <c r="I83" s="97"/>
      <c r="J83" s="45">
        <f t="shared" si="4"/>
        <v>-0.11182707853738633</v>
      </c>
      <c r="K83" s="45">
        <f t="shared" si="5"/>
        <v>8.5015359526664501E-5</v>
      </c>
    </row>
    <row r="84" spans="1:11" x14ac:dyDescent="0.2">
      <c r="A84" s="11" t="s">
        <v>136</v>
      </c>
      <c r="B84" s="88">
        <v>0.4538980153831545</v>
      </c>
      <c r="C84" s="83">
        <v>0.49789371040725572</v>
      </c>
      <c r="D84" s="84">
        <v>10531</v>
      </c>
      <c r="E84" s="85">
        <v>0</v>
      </c>
      <c r="G84" s="11" t="s">
        <v>136</v>
      </c>
      <c r="H84" s="86">
        <v>6.1248422994236183E-2</v>
      </c>
      <c r="I84" s="97"/>
      <c r="J84" s="45">
        <f t="shared" si="4"/>
        <v>6.7178766577399587E-2</v>
      </c>
      <c r="K84" s="45">
        <f t="shared" si="5"/>
        <v>-5.5836290078242042E-2</v>
      </c>
    </row>
    <row r="85" spans="1:11" x14ac:dyDescent="0.2">
      <c r="A85" s="11" t="s">
        <v>137</v>
      </c>
      <c r="B85" s="88">
        <v>3.7983097521602886E-4</v>
      </c>
      <c r="C85" s="83">
        <v>1.9486476368573601E-2</v>
      </c>
      <c r="D85" s="84">
        <v>10531</v>
      </c>
      <c r="E85" s="85">
        <v>0</v>
      </c>
      <c r="G85" s="11" t="s">
        <v>137</v>
      </c>
      <c r="H85" s="86">
        <v>-2.3200607975731177E-4</v>
      </c>
      <c r="I85" s="97"/>
      <c r="J85" s="45">
        <f t="shared" si="4"/>
        <v>-1.1901482457639301E-2</v>
      </c>
      <c r="K85" s="45">
        <f t="shared" si="5"/>
        <v>4.5222693863928187E-6</v>
      </c>
    </row>
    <row r="86" spans="1:11" x14ac:dyDescent="0.2">
      <c r="A86" s="11" t="s">
        <v>138</v>
      </c>
      <c r="B86" s="88">
        <v>0.47279460640015192</v>
      </c>
      <c r="C86" s="83">
        <v>0.49928302390668966</v>
      </c>
      <c r="D86" s="84">
        <v>10531</v>
      </c>
      <c r="E86" s="85">
        <v>0</v>
      </c>
      <c r="G86" s="11" t="s">
        <v>138</v>
      </c>
      <c r="H86" s="86">
        <v>-4.2300252650784853E-2</v>
      </c>
      <c r="I86" s="97"/>
      <c r="J86" s="45">
        <f t="shared" si="4"/>
        <v>-4.4665891448970707E-2</v>
      </c>
      <c r="K86" s="45">
        <f t="shared" si="5"/>
        <v>4.0056101139125562E-2</v>
      </c>
    </row>
    <row r="87" spans="1:11" x14ac:dyDescent="0.2">
      <c r="A87" s="11" t="s">
        <v>139</v>
      </c>
      <c r="B87" s="88">
        <v>1.1394929256480868E-3</v>
      </c>
      <c r="C87" s="83">
        <v>3.373873993148728E-2</v>
      </c>
      <c r="D87" s="84">
        <v>10531</v>
      </c>
      <c r="E87" s="85">
        <v>0</v>
      </c>
      <c r="G87" s="11" t="s">
        <v>139</v>
      </c>
      <c r="H87" s="86">
        <v>1.2898418729633964E-2</v>
      </c>
      <c r="I87" s="97"/>
      <c r="J87" s="45">
        <f t="shared" si="4"/>
        <v>0.3818672866533328</v>
      </c>
      <c r="K87" s="45">
        <f t="shared" si="5"/>
        <v>-4.3563147065690604E-4</v>
      </c>
    </row>
    <row r="88" spans="1:11" x14ac:dyDescent="0.2">
      <c r="A88" s="11" t="s">
        <v>140</v>
      </c>
      <c r="B88" s="88">
        <v>1.6142816446681224E-3</v>
      </c>
      <c r="C88" s="83">
        <v>4.0147587661845834E-2</v>
      </c>
      <c r="D88" s="84">
        <v>10531</v>
      </c>
      <c r="E88" s="85">
        <v>0</v>
      </c>
      <c r="G88" s="11" t="s">
        <v>140</v>
      </c>
      <c r="H88" s="86">
        <v>4.2069222624149232E-3</v>
      </c>
      <c r="I88" s="97"/>
      <c r="J88" s="45">
        <f t="shared" si="4"/>
        <v>0.10461727216098082</v>
      </c>
      <c r="K88" s="45">
        <f t="shared" si="5"/>
        <v>-1.6915480566260925E-4</v>
      </c>
    </row>
    <row r="89" spans="1:11" x14ac:dyDescent="0.2">
      <c r="A89" s="11" t="s">
        <v>141</v>
      </c>
      <c r="B89" s="88">
        <v>4.4630139587883396E-3</v>
      </c>
      <c r="C89" s="83">
        <v>6.6659713557590553E-2</v>
      </c>
      <c r="D89" s="84">
        <v>10531</v>
      </c>
      <c r="E89" s="85">
        <v>0</v>
      </c>
      <c r="G89" s="11" t="s">
        <v>141</v>
      </c>
      <c r="H89" s="86">
        <v>-8.3327129676411954E-3</v>
      </c>
      <c r="I89" s="97"/>
      <c r="J89" s="45">
        <f t="shared" si="4"/>
        <v>-0.12444583858262655</v>
      </c>
      <c r="K89" s="45">
        <f t="shared" si="5"/>
        <v>5.5789340074241208E-4</v>
      </c>
    </row>
    <row r="90" spans="1:11" x14ac:dyDescent="0.2">
      <c r="A90" s="11" t="s">
        <v>142</v>
      </c>
      <c r="B90" s="88">
        <v>3.7983097521602886E-4</v>
      </c>
      <c r="C90" s="83">
        <v>1.9486476368574451E-2</v>
      </c>
      <c r="D90" s="84">
        <v>10531</v>
      </c>
      <c r="E90" s="85">
        <v>0</v>
      </c>
      <c r="G90" s="11" t="s">
        <v>142</v>
      </c>
      <c r="H90" s="86">
        <v>3.7828342263528374E-2</v>
      </c>
      <c r="I90" s="97"/>
      <c r="J90" s="45">
        <f t="shared" si="4"/>
        <v>1.9405239393807308</v>
      </c>
      <c r="K90" s="45">
        <f t="shared" si="5"/>
        <v>-7.3735116913868366E-4</v>
      </c>
    </row>
    <row r="91" spans="1:11" x14ac:dyDescent="0.2">
      <c r="A91" s="11" t="s">
        <v>143</v>
      </c>
      <c r="B91" s="88">
        <v>2.8487323141202165E-4</v>
      </c>
      <c r="C91" s="83">
        <v>1.6876585094014261E-2</v>
      </c>
      <c r="D91" s="84">
        <v>10531</v>
      </c>
      <c r="E91" s="85">
        <v>0</v>
      </c>
      <c r="G91" s="11" t="s">
        <v>143</v>
      </c>
      <c r="H91" s="86">
        <v>1.780609531427018E-2</v>
      </c>
      <c r="I91" s="97"/>
      <c r="J91" s="45">
        <f t="shared" si="4"/>
        <v>1.0547763504995327</v>
      </c>
      <c r="K91" s="45">
        <f t="shared" si="5"/>
        <v>-3.0056316978520115E-4</v>
      </c>
    </row>
    <row r="92" spans="1:11" x14ac:dyDescent="0.2">
      <c r="A92" s="11" t="s">
        <v>144</v>
      </c>
      <c r="B92" s="88">
        <v>2.9531858323046244E-2</v>
      </c>
      <c r="C92" s="83">
        <v>0.16929988006067442</v>
      </c>
      <c r="D92" s="84">
        <v>10531</v>
      </c>
      <c r="E92" s="85">
        <v>0</v>
      </c>
      <c r="G92" s="11" t="s">
        <v>144</v>
      </c>
      <c r="H92" s="86">
        <v>0.10074543808921119</v>
      </c>
      <c r="I92" s="97"/>
      <c r="J92" s="45">
        <f t="shared" si="4"/>
        <v>0.57749738540764506</v>
      </c>
      <c r="K92" s="45">
        <f t="shared" si="5"/>
        <v>-1.757355057355945E-2</v>
      </c>
    </row>
    <row r="93" spans="1:11" x14ac:dyDescent="0.2">
      <c r="A93" s="11" t="s">
        <v>145</v>
      </c>
      <c r="B93" s="88">
        <v>0.8332542018801633</v>
      </c>
      <c r="C93" s="83">
        <v>0.37276645740534364</v>
      </c>
      <c r="D93" s="84">
        <v>10531</v>
      </c>
      <c r="E93" s="85">
        <v>0</v>
      </c>
      <c r="G93" s="11" t="s">
        <v>145</v>
      </c>
      <c r="H93" s="86">
        <v>-3.4693356668484769E-2</v>
      </c>
      <c r="I93" s="97"/>
      <c r="J93" s="45">
        <f t="shared" si="4"/>
        <v>-1.5519023592973425E-2</v>
      </c>
      <c r="K93" s="45">
        <f t="shared" si="5"/>
        <v>7.7550929401105792E-2</v>
      </c>
    </row>
    <row r="94" spans="1:11" x14ac:dyDescent="0.2">
      <c r="A94" s="11" t="s">
        <v>146</v>
      </c>
      <c r="B94" s="88">
        <v>1.8991548760801443E-3</v>
      </c>
      <c r="C94" s="83">
        <v>4.353995981739224E-2</v>
      </c>
      <c r="D94" s="84">
        <v>10531</v>
      </c>
      <c r="E94" s="85">
        <v>0</v>
      </c>
      <c r="G94" s="11" t="s">
        <v>146</v>
      </c>
      <c r="H94" s="86">
        <v>1.804293700938086E-3</v>
      </c>
      <c r="I94" s="97"/>
      <c r="J94" s="45">
        <f t="shared" si="4"/>
        <v>4.1361247812606021E-2</v>
      </c>
      <c r="K94" s="45">
        <f t="shared" si="5"/>
        <v>-7.8700880625261191E-5</v>
      </c>
    </row>
    <row r="95" spans="1:11" x14ac:dyDescent="0.2">
      <c r="A95" s="11" t="s">
        <v>147</v>
      </c>
      <c r="B95" s="88">
        <v>8.8310701737726715E-3</v>
      </c>
      <c r="C95" s="83">
        <v>9.3562351537601451E-2</v>
      </c>
      <c r="D95" s="84">
        <v>10531</v>
      </c>
      <c r="E95" s="85">
        <v>0</v>
      </c>
      <c r="G95" s="11" t="s">
        <v>147</v>
      </c>
      <c r="H95" s="86">
        <v>9.9991676286691148E-3</v>
      </c>
      <c r="I95" s="97"/>
      <c r="J95" s="45">
        <f t="shared" si="4"/>
        <v>0.1059279091940948</v>
      </c>
      <c r="K95" s="45">
        <f t="shared" si="5"/>
        <v>-9.4379148831680543E-4</v>
      </c>
    </row>
    <row r="96" spans="1:11" x14ac:dyDescent="0.2">
      <c r="A96" s="11" t="s">
        <v>148</v>
      </c>
      <c r="B96" s="88">
        <v>1.0445351818440794E-3</v>
      </c>
      <c r="C96" s="83">
        <v>3.2303919585830995E-2</v>
      </c>
      <c r="D96" s="84">
        <v>10531</v>
      </c>
      <c r="E96" s="85">
        <v>0</v>
      </c>
      <c r="G96" s="11" t="s">
        <v>148</v>
      </c>
      <c r="H96" s="86">
        <v>9.0271271571530053E-3</v>
      </c>
      <c r="I96" s="97"/>
      <c r="J96" s="45">
        <f t="shared" si="4"/>
        <v>0.27915182184894005</v>
      </c>
      <c r="K96" s="45">
        <f t="shared" si="5"/>
        <v>-2.9188878710440495E-4</v>
      </c>
    </row>
    <row r="97" spans="1:9" ht="12.75" thickBot="1" x14ac:dyDescent="0.25">
      <c r="A97" s="12" t="s">
        <v>149</v>
      </c>
      <c r="B97" s="89">
        <v>2.1999555882632253</v>
      </c>
      <c r="C97" s="90">
        <v>12.144195111930683</v>
      </c>
      <c r="D97" s="91">
        <v>10531</v>
      </c>
      <c r="E97" s="92">
        <v>0</v>
      </c>
      <c r="G97" s="12" t="s">
        <v>149</v>
      </c>
      <c r="H97" s="93">
        <v>-1.6491519783002457E-3</v>
      </c>
      <c r="I97" s="97"/>
    </row>
    <row r="98" spans="1:9" x14ac:dyDescent="0.2">
      <c r="A98" s="94" t="s">
        <v>4</v>
      </c>
      <c r="B98" s="96"/>
      <c r="C98" s="96"/>
      <c r="D98" s="96"/>
      <c r="E98" s="96"/>
      <c r="G98" s="94" t="s">
        <v>11</v>
      </c>
      <c r="H98" s="96"/>
      <c r="I98" s="97"/>
    </row>
  </sheetData>
  <mergeCells count="6">
    <mergeCell ref="G4:H4"/>
    <mergeCell ref="G5:G6"/>
    <mergeCell ref="G98:H98"/>
    <mergeCell ref="J5:K5"/>
    <mergeCell ref="A5:E5"/>
    <mergeCell ref="A98:E98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8"/>
  <sheetViews>
    <sheetView tabSelected="1" topLeftCell="A46" workbookViewId="0">
      <selection activeCell="A51" sqref="A51:XFD51"/>
    </sheetView>
  </sheetViews>
  <sheetFormatPr defaultRowHeight="12" x14ac:dyDescent="0.2"/>
  <cols>
    <col min="1" max="1" width="19.5703125" style="45" customWidth="1"/>
    <col min="2" max="2" width="9.85546875" style="45" customWidth="1"/>
    <col min="3" max="3" width="11.140625" style="45" customWidth="1"/>
    <col min="4" max="4" width="9.42578125" style="45" bestFit="1" customWidth="1"/>
    <col min="5" max="5" width="8.28515625" style="45" bestFit="1" customWidth="1"/>
    <col min="6" max="6" width="11.28515625" style="45" bestFit="1" customWidth="1"/>
    <col min="7" max="7" width="8" style="45" bestFit="1" customWidth="1"/>
    <col min="8" max="8" width="4.42578125" style="45" bestFit="1" customWidth="1"/>
    <col min="9" max="16384" width="9.140625" style="45"/>
  </cols>
  <sheetData>
    <row r="1" spans="1:8" x14ac:dyDescent="0.2">
      <c r="A1" s="45" t="s">
        <v>16</v>
      </c>
    </row>
    <row r="4" spans="1:8" x14ac:dyDescent="0.2">
      <c r="A4" s="149" t="s">
        <v>17</v>
      </c>
    </row>
    <row r="5" spans="1:8" x14ac:dyDescent="0.2">
      <c r="A5" s="149"/>
    </row>
    <row r="6" spans="1:8" ht="12.75" thickBot="1" x14ac:dyDescent="0.25">
      <c r="A6" s="149"/>
      <c r="B6" s="101" t="s">
        <v>155</v>
      </c>
      <c r="C6" s="103"/>
      <c r="D6" s="103"/>
      <c r="E6" s="103"/>
      <c r="F6" s="103"/>
      <c r="G6" s="103"/>
      <c r="H6" s="103"/>
    </row>
    <row r="7" spans="1:8" ht="24.75" thickBot="1" x14ac:dyDescent="0.25">
      <c r="A7" s="149"/>
      <c r="B7" s="32" t="s">
        <v>18</v>
      </c>
      <c r="C7" s="104"/>
      <c r="D7" s="33" t="s">
        <v>19</v>
      </c>
      <c r="E7" s="105"/>
      <c r="F7" s="13" t="s">
        <v>20</v>
      </c>
      <c r="G7" s="34" t="s">
        <v>21</v>
      </c>
      <c r="H7" s="35" t="s">
        <v>22</v>
      </c>
    </row>
    <row r="8" spans="1:8" ht="12.75" thickBot="1" x14ac:dyDescent="0.25">
      <c r="A8" s="149"/>
      <c r="B8" s="106"/>
      <c r="C8" s="107"/>
      <c r="D8" s="14" t="s">
        <v>23</v>
      </c>
      <c r="E8" s="15" t="s">
        <v>24</v>
      </c>
      <c r="F8" s="15" t="s">
        <v>25</v>
      </c>
      <c r="G8" s="108"/>
      <c r="H8" s="109"/>
    </row>
    <row r="9" spans="1:8" ht="12.75" thickBot="1" x14ac:dyDescent="0.25">
      <c r="A9" s="149"/>
      <c r="B9" s="36" t="s">
        <v>9</v>
      </c>
      <c r="C9" s="16" t="s">
        <v>26</v>
      </c>
      <c r="D9" s="110">
        <v>1.2922225726633101</v>
      </c>
      <c r="E9" s="111">
        <v>8.7001397261349707E-3</v>
      </c>
      <c r="F9" s="112"/>
      <c r="G9" s="111">
        <v>148.52894474573901</v>
      </c>
      <c r="H9" s="113">
        <v>0</v>
      </c>
    </row>
    <row r="10" spans="1:8" ht="48.75" thickBot="1" x14ac:dyDescent="0.25">
      <c r="A10" s="149"/>
      <c r="B10" s="106"/>
      <c r="C10" s="17" t="s">
        <v>27</v>
      </c>
      <c r="D10" s="114">
        <v>1.5296360042095627</v>
      </c>
      <c r="E10" s="115">
        <v>8.7023058259385316E-3</v>
      </c>
      <c r="F10" s="115">
        <v>0.96902178283623031</v>
      </c>
      <c r="G10" s="115">
        <v>175.77364376809794</v>
      </c>
      <c r="H10" s="116">
        <v>0</v>
      </c>
    </row>
    <row r="11" spans="1:8" x14ac:dyDescent="0.2">
      <c r="A11" s="149"/>
      <c r="B11" s="117" t="s">
        <v>150</v>
      </c>
      <c r="C11" s="103"/>
      <c r="D11" s="103"/>
      <c r="E11" s="103"/>
      <c r="F11" s="103"/>
      <c r="G11" s="103"/>
      <c r="H11" s="103"/>
    </row>
    <row r="12" spans="1:8" x14ac:dyDescent="0.2">
      <c r="A12" s="149"/>
    </row>
    <row r="13" spans="1:8" x14ac:dyDescent="0.2">
      <c r="A13" s="149"/>
      <c r="C13" s="50" t="s">
        <v>152</v>
      </c>
      <c r="D13" s="50"/>
      <c r="E13" s="50"/>
      <c r="F13" s="50"/>
    </row>
    <row r="14" spans="1:8" x14ac:dyDescent="0.2">
      <c r="A14" s="149"/>
    </row>
    <row r="15" spans="1:8" x14ac:dyDescent="0.2">
      <c r="A15" s="149"/>
    </row>
    <row r="16" spans="1:8" x14ac:dyDescent="0.2">
      <c r="A16" s="149" t="s">
        <v>15</v>
      </c>
    </row>
    <row r="17" spans="1:8" x14ac:dyDescent="0.2">
      <c r="A17" s="149"/>
    </row>
    <row r="18" spans="1:8" ht="12.75" thickBot="1" x14ac:dyDescent="0.25">
      <c r="A18" s="149"/>
      <c r="B18" s="101" t="s">
        <v>155</v>
      </c>
      <c r="C18" s="103"/>
      <c r="D18" s="103"/>
      <c r="E18" s="103"/>
      <c r="F18" s="103"/>
      <c r="G18" s="103"/>
      <c r="H18" s="103"/>
    </row>
    <row r="19" spans="1:8" ht="24.75" thickBot="1" x14ac:dyDescent="0.25">
      <c r="A19" s="149"/>
      <c r="B19" s="32" t="s">
        <v>18</v>
      </c>
      <c r="C19" s="104"/>
      <c r="D19" s="33" t="s">
        <v>19</v>
      </c>
      <c r="E19" s="105"/>
      <c r="F19" s="13" t="s">
        <v>20</v>
      </c>
      <c r="G19" s="34" t="s">
        <v>21</v>
      </c>
      <c r="H19" s="35" t="s">
        <v>22</v>
      </c>
    </row>
    <row r="20" spans="1:8" ht="12.75" thickBot="1" x14ac:dyDescent="0.25">
      <c r="A20" s="149"/>
      <c r="B20" s="106"/>
      <c r="C20" s="107"/>
      <c r="D20" s="14" t="s">
        <v>23</v>
      </c>
      <c r="E20" s="15" t="s">
        <v>24</v>
      </c>
      <c r="F20" s="15" t="s">
        <v>25</v>
      </c>
      <c r="G20" s="108"/>
      <c r="H20" s="109"/>
    </row>
    <row r="21" spans="1:8" ht="12.75" thickBot="1" x14ac:dyDescent="0.25">
      <c r="A21" s="149"/>
      <c r="B21" s="36" t="s">
        <v>9</v>
      </c>
      <c r="C21" s="16" t="s">
        <v>26</v>
      </c>
      <c r="D21" s="110">
        <v>-0.24651743884536889</v>
      </c>
      <c r="E21" s="111">
        <v>1.2104178698211911E-3</v>
      </c>
      <c r="F21" s="112"/>
      <c r="G21" s="111">
        <v>-203.66308610578071</v>
      </c>
      <c r="H21" s="113">
        <v>0</v>
      </c>
    </row>
    <row r="22" spans="1:8" ht="48.75" thickBot="1" x14ac:dyDescent="0.25">
      <c r="A22" s="149"/>
      <c r="B22" s="106"/>
      <c r="C22" s="17" t="s">
        <v>28</v>
      </c>
      <c r="D22" s="114">
        <v>0.56642150488362231</v>
      </c>
      <c r="E22" s="115">
        <v>1.2104753431893753E-3</v>
      </c>
      <c r="F22" s="115">
        <v>0.97679070751563735</v>
      </c>
      <c r="G22" s="115">
        <v>467.93312071207333</v>
      </c>
      <c r="H22" s="116">
        <v>0</v>
      </c>
    </row>
    <row r="23" spans="1:8" x14ac:dyDescent="0.2">
      <c r="A23" s="149"/>
      <c r="B23" s="117" t="s">
        <v>150</v>
      </c>
      <c r="C23" s="103"/>
      <c r="D23" s="103"/>
      <c r="E23" s="103"/>
      <c r="F23" s="103"/>
      <c r="G23" s="103"/>
      <c r="H23" s="103"/>
    </row>
    <row r="24" spans="1:8" x14ac:dyDescent="0.2">
      <c r="A24" s="149"/>
    </row>
    <row r="25" spans="1:8" x14ac:dyDescent="0.2">
      <c r="A25" s="149"/>
      <c r="C25" s="50" t="s">
        <v>151</v>
      </c>
      <c r="D25" s="50"/>
      <c r="E25" s="50"/>
      <c r="F25" s="50"/>
      <c r="G25" s="50"/>
    </row>
    <row r="26" spans="1:8" x14ac:dyDescent="0.2">
      <c r="A26" s="149"/>
    </row>
    <row r="27" spans="1:8" x14ac:dyDescent="0.2">
      <c r="A27" s="149"/>
    </row>
    <row r="28" spans="1:8" x14ac:dyDescent="0.2">
      <c r="A28" s="149" t="s">
        <v>29</v>
      </c>
    </row>
    <row r="29" spans="1:8" x14ac:dyDescent="0.2">
      <c r="A29" s="149"/>
    </row>
    <row r="30" spans="1:8" x14ac:dyDescent="0.2">
      <c r="A30" s="149"/>
      <c r="B30" s="101" t="s">
        <v>30</v>
      </c>
      <c r="C30" s="103"/>
      <c r="D30" s="103"/>
    </row>
    <row r="31" spans="1:8" ht="12.75" thickBot="1" x14ac:dyDescent="0.25">
      <c r="A31" s="149"/>
      <c r="B31" s="118" t="s">
        <v>31</v>
      </c>
      <c r="C31" s="119"/>
      <c r="D31" s="119"/>
      <c r="E31" s="120"/>
    </row>
    <row r="32" spans="1:8" x14ac:dyDescent="0.2">
      <c r="A32" s="149"/>
      <c r="B32" s="39" t="s">
        <v>32</v>
      </c>
      <c r="C32" s="16" t="s">
        <v>33</v>
      </c>
      <c r="D32" s="121">
        <v>12539.999761999999</v>
      </c>
      <c r="E32" s="120"/>
    </row>
    <row r="33" spans="1:5" x14ac:dyDescent="0.2">
      <c r="A33" s="149"/>
      <c r="B33" s="122"/>
      <c r="C33" s="18" t="s">
        <v>34</v>
      </c>
      <c r="D33" s="123">
        <v>0</v>
      </c>
      <c r="E33" s="120"/>
    </row>
    <row r="34" spans="1:5" x14ac:dyDescent="0.2">
      <c r="A34" s="149"/>
      <c r="B34" s="31" t="s">
        <v>1</v>
      </c>
      <c r="C34" s="124"/>
      <c r="D34" s="125">
        <v>-4.9340138699281617E-2</v>
      </c>
      <c r="E34" s="120"/>
    </row>
    <row r="35" spans="1:5" x14ac:dyDescent="0.2">
      <c r="A35" s="149"/>
      <c r="B35" s="31" t="s">
        <v>58</v>
      </c>
      <c r="C35" s="124"/>
      <c r="D35" s="126">
        <v>8.1404813957395971E-3</v>
      </c>
      <c r="E35" s="120"/>
    </row>
    <row r="36" spans="1:5" x14ac:dyDescent="0.2">
      <c r="A36" s="149"/>
      <c r="B36" s="31" t="s">
        <v>35</v>
      </c>
      <c r="C36" s="124"/>
      <c r="D36" s="125">
        <v>-0.34687231235081795</v>
      </c>
      <c r="E36" s="120"/>
    </row>
    <row r="37" spans="1:5" x14ac:dyDescent="0.2">
      <c r="A37" s="149"/>
      <c r="B37" s="31" t="s">
        <v>36</v>
      </c>
      <c r="C37" s="124"/>
      <c r="D37" s="127">
        <v>-0.44821459434403421</v>
      </c>
      <c r="E37" s="120"/>
    </row>
    <row r="38" spans="1:5" x14ac:dyDescent="0.2">
      <c r="A38" s="149"/>
      <c r="B38" s="31" t="s">
        <v>37</v>
      </c>
      <c r="C38" s="124"/>
      <c r="D38" s="126">
        <v>0.91158853034266862</v>
      </c>
      <c r="E38" s="120"/>
    </row>
    <row r="39" spans="1:5" x14ac:dyDescent="0.2">
      <c r="A39" s="149"/>
      <c r="B39" s="31" t="s">
        <v>38</v>
      </c>
      <c r="C39" s="124"/>
      <c r="D39" s="128">
        <v>2.6418886161261836</v>
      </c>
      <c r="E39" s="120"/>
    </row>
    <row r="40" spans="1:5" x14ac:dyDescent="0.2">
      <c r="A40" s="149"/>
      <c r="B40" s="31" t="s">
        <v>39</v>
      </c>
      <c r="C40" s="124"/>
      <c r="D40" s="128">
        <v>2.1871316279922757E-2</v>
      </c>
      <c r="E40" s="120"/>
    </row>
    <row r="41" spans="1:5" x14ac:dyDescent="0.2">
      <c r="A41" s="149"/>
      <c r="B41" s="31" t="s">
        <v>40</v>
      </c>
      <c r="C41" s="124"/>
      <c r="D41" s="128">
        <v>8.2654564386330449</v>
      </c>
      <c r="E41" s="120"/>
    </row>
    <row r="42" spans="1:5" x14ac:dyDescent="0.2">
      <c r="B42" s="31" t="s">
        <v>41</v>
      </c>
      <c r="C42" s="124"/>
      <c r="D42" s="128">
        <v>4.373914667546823E-2</v>
      </c>
      <c r="E42" s="120"/>
    </row>
    <row r="43" spans="1:5" x14ac:dyDescent="0.2">
      <c r="B43" s="31" t="s">
        <v>42</v>
      </c>
      <c r="C43" s="124"/>
      <c r="D43" s="127">
        <v>-1.6750840196871442</v>
      </c>
      <c r="E43" s="120"/>
    </row>
    <row r="44" spans="1:5" x14ac:dyDescent="0.2">
      <c r="B44" s="31" t="s">
        <v>43</v>
      </c>
      <c r="C44" s="124"/>
      <c r="D44" s="127">
        <v>8.3935742344092219</v>
      </c>
      <c r="E44" s="120"/>
    </row>
    <row r="45" spans="1:5" ht="12.75" thickBot="1" x14ac:dyDescent="0.25">
      <c r="B45" s="37" t="s">
        <v>44</v>
      </c>
      <c r="C45" s="18" t="s">
        <v>45</v>
      </c>
      <c r="D45" s="125">
        <v>-0.57392339356175848</v>
      </c>
      <c r="E45" s="120"/>
    </row>
    <row r="46" spans="1:5" x14ac:dyDescent="0.2">
      <c r="B46" s="122"/>
      <c r="C46" s="18" t="s">
        <v>46</v>
      </c>
      <c r="D46" s="125">
        <v>-0.42763005409249322</v>
      </c>
      <c r="E46" s="120"/>
    </row>
    <row r="47" spans="1:5" x14ac:dyDescent="0.2">
      <c r="B47" s="122"/>
      <c r="C47" s="18" t="s">
        <v>47</v>
      </c>
      <c r="D47" s="125">
        <v>-0.2495117359681609</v>
      </c>
      <c r="E47" s="120"/>
    </row>
    <row r="48" spans="1:5" ht="12.75" thickBot="1" x14ac:dyDescent="0.25">
      <c r="B48" s="106"/>
      <c r="C48" s="17" t="s">
        <v>48</v>
      </c>
      <c r="D48" s="129">
        <v>0.1604638332678964</v>
      </c>
    </row>
    <row r="49" spans="1:4" x14ac:dyDescent="0.2">
      <c r="B49" s="131"/>
      <c r="C49" s="22"/>
      <c r="D49" s="150"/>
    </row>
    <row r="50" spans="1:4" x14ac:dyDescent="0.2">
      <c r="B50" s="131"/>
      <c r="C50" s="22"/>
      <c r="D50" s="150"/>
    </row>
    <row r="51" spans="1:4" x14ac:dyDescent="0.2">
      <c r="B51" s="131"/>
      <c r="C51" s="22"/>
      <c r="D51" s="150"/>
    </row>
    <row r="52" spans="1:4" x14ac:dyDescent="0.2">
      <c r="B52" s="131"/>
      <c r="C52" s="22"/>
      <c r="D52" s="150"/>
    </row>
    <row r="53" spans="1:4" x14ac:dyDescent="0.2">
      <c r="B53" s="131"/>
      <c r="C53" s="22"/>
      <c r="D53" s="150"/>
    </row>
    <row r="54" spans="1:4" x14ac:dyDescent="0.2">
      <c r="B54" s="131"/>
      <c r="C54" s="22"/>
      <c r="D54" s="150"/>
    </row>
    <row r="55" spans="1:4" x14ac:dyDescent="0.2">
      <c r="A55" s="45" t="s">
        <v>57</v>
      </c>
    </row>
    <row r="92" spans="1:9" x14ac:dyDescent="0.2">
      <c r="A92" s="101" t="s">
        <v>49</v>
      </c>
      <c r="B92" s="103"/>
      <c r="C92" s="103"/>
      <c r="D92" s="103"/>
      <c r="E92" s="103"/>
      <c r="F92" s="103"/>
      <c r="G92" s="103"/>
      <c r="H92" s="130"/>
      <c r="I92" s="120"/>
    </row>
    <row r="93" spans="1:9" ht="12.75" thickBot="1" x14ac:dyDescent="0.25">
      <c r="A93" s="21" t="s">
        <v>50</v>
      </c>
      <c r="B93" s="131"/>
      <c r="C93" s="131"/>
      <c r="D93" s="131"/>
      <c r="E93" s="131"/>
      <c r="F93" s="131"/>
      <c r="G93" s="131"/>
      <c r="H93" s="130"/>
      <c r="I93" s="120"/>
    </row>
    <row r="94" spans="1:9" ht="12.75" thickBot="1" x14ac:dyDescent="0.25">
      <c r="A94" s="102" t="s">
        <v>3</v>
      </c>
      <c r="B94" s="38" t="s">
        <v>51</v>
      </c>
      <c r="C94" s="132"/>
      <c r="D94" s="132"/>
      <c r="E94" s="132"/>
      <c r="F94" s="132"/>
      <c r="G94" s="104"/>
      <c r="H94" s="130"/>
      <c r="I94" s="120"/>
    </row>
    <row r="95" spans="1:9" ht="12.75" thickBot="1" x14ac:dyDescent="0.25">
      <c r="A95" s="133"/>
      <c r="B95" s="14" t="s">
        <v>9</v>
      </c>
      <c r="C95" s="15" t="s">
        <v>52</v>
      </c>
      <c r="D95" s="15" t="s">
        <v>53</v>
      </c>
      <c r="E95" s="15" t="s">
        <v>54</v>
      </c>
      <c r="F95" s="15" t="s">
        <v>55</v>
      </c>
      <c r="G95" s="19" t="s">
        <v>56</v>
      </c>
      <c r="H95" s="130"/>
      <c r="I95" s="120"/>
    </row>
    <row r="96" spans="1:9" x14ac:dyDescent="0.2">
      <c r="A96" s="20" t="s">
        <v>59</v>
      </c>
      <c r="B96" s="134">
        <v>0</v>
      </c>
      <c r="C96" s="135">
        <v>0</v>
      </c>
      <c r="D96" s="135">
        <v>1.045239078887545E-3</v>
      </c>
      <c r="E96" s="135">
        <v>2.2355544646952243E-2</v>
      </c>
      <c r="F96" s="135">
        <v>0.46245891816373647</v>
      </c>
      <c r="G96" s="136">
        <v>9.7171457499512615E-2</v>
      </c>
      <c r="H96" s="130"/>
      <c r="I96" s="120"/>
    </row>
    <row r="97" spans="1:9" x14ac:dyDescent="0.2">
      <c r="A97" s="30" t="s">
        <v>60</v>
      </c>
      <c r="B97" s="137">
        <v>0.21882114767090766</v>
      </c>
      <c r="C97" s="138">
        <v>0.46107459236792603</v>
      </c>
      <c r="D97" s="138">
        <v>0.72870852265295183</v>
      </c>
      <c r="E97" s="138">
        <v>0.83958456009345284</v>
      </c>
      <c r="F97" s="138">
        <v>0.88136132511567844</v>
      </c>
      <c r="G97" s="139">
        <v>0.62587392492650717</v>
      </c>
      <c r="H97" s="130"/>
      <c r="I97" s="120"/>
    </row>
    <row r="98" spans="1:9" x14ac:dyDescent="0.2">
      <c r="A98" s="30" t="s">
        <v>61</v>
      </c>
      <c r="B98" s="137">
        <v>0</v>
      </c>
      <c r="C98" s="138">
        <v>0</v>
      </c>
      <c r="D98" s="138">
        <v>0</v>
      </c>
      <c r="E98" s="138">
        <v>1.7777438455165262E-3</v>
      </c>
      <c r="F98" s="138">
        <v>0.26141085602398967</v>
      </c>
      <c r="G98" s="139">
        <v>5.2602720254465066E-2</v>
      </c>
      <c r="H98" s="130"/>
      <c r="I98" s="120"/>
    </row>
    <row r="99" spans="1:9" ht="24" x14ac:dyDescent="0.2">
      <c r="A99" s="30" t="s">
        <v>62</v>
      </c>
      <c r="B99" s="137">
        <v>3.2682701527888339E-2</v>
      </c>
      <c r="C99" s="138">
        <v>9.023208910590641E-2</v>
      </c>
      <c r="D99" s="138">
        <v>0.33861363901492258</v>
      </c>
      <c r="E99" s="138">
        <v>0.66723408975236687</v>
      </c>
      <c r="F99" s="138">
        <v>0.88524182380514926</v>
      </c>
      <c r="G99" s="139">
        <v>0.40269662794135597</v>
      </c>
      <c r="H99" s="130"/>
      <c r="I99" s="120"/>
    </row>
    <row r="100" spans="1:9" ht="24" x14ac:dyDescent="0.2">
      <c r="A100" s="30" t="s">
        <v>63</v>
      </c>
      <c r="B100" s="137">
        <v>0</v>
      </c>
      <c r="C100" s="138">
        <v>0</v>
      </c>
      <c r="D100" s="138">
        <v>0</v>
      </c>
      <c r="E100" s="138">
        <v>0</v>
      </c>
      <c r="F100" s="138">
        <v>1.4138193422039627E-2</v>
      </c>
      <c r="G100" s="139">
        <v>2.824556818561186E-3</v>
      </c>
      <c r="H100" s="130"/>
      <c r="I100" s="120"/>
    </row>
    <row r="101" spans="1:9" x14ac:dyDescent="0.2">
      <c r="A101" s="30" t="s">
        <v>64</v>
      </c>
      <c r="B101" s="137">
        <v>0</v>
      </c>
      <c r="C101" s="138">
        <v>0</v>
      </c>
      <c r="D101" s="138">
        <v>0</v>
      </c>
      <c r="E101" s="138">
        <v>0</v>
      </c>
      <c r="F101" s="138">
        <v>6.0792666908697127E-2</v>
      </c>
      <c r="G101" s="139">
        <v>1.2158100575803323E-2</v>
      </c>
      <c r="H101" s="130"/>
      <c r="I101" s="120"/>
    </row>
    <row r="102" spans="1:9" x14ac:dyDescent="0.2">
      <c r="A102" s="30" t="s">
        <v>65</v>
      </c>
      <c r="B102" s="137">
        <v>0</v>
      </c>
      <c r="C102" s="138">
        <v>0</v>
      </c>
      <c r="D102" s="138">
        <v>0</v>
      </c>
      <c r="E102" s="138">
        <v>0</v>
      </c>
      <c r="F102" s="138">
        <v>7.7038531583419348E-2</v>
      </c>
      <c r="G102" s="139">
        <v>1.5407157850306857E-2</v>
      </c>
      <c r="H102" s="130"/>
      <c r="I102" s="120"/>
    </row>
    <row r="103" spans="1:9" x14ac:dyDescent="0.2">
      <c r="A103" s="30" t="s">
        <v>66</v>
      </c>
      <c r="B103" s="137">
        <v>4.6412193804226398E-2</v>
      </c>
      <c r="C103" s="138">
        <v>0.13538526554647995</v>
      </c>
      <c r="D103" s="138">
        <v>0.23240523648761921</v>
      </c>
      <c r="E103" s="138">
        <v>0.32758298540950648</v>
      </c>
      <c r="F103" s="138">
        <v>0.39603659125464957</v>
      </c>
      <c r="G103" s="139">
        <v>0.22753914618474932</v>
      </c>
      <c r="H103" s="130"/>
      <c r="I103" s="120"/>
    </row>
    <row r="104" spans="1:9" x14ac:dyDescent="0.2">
      <c r="A104" s="30" t="s">
        <v>67</v>
      </c>
      <c r="B104" s="137">
        <v>1.4755606770846245E-2</v>
      </c>
      <c r="C104" s="138">
        <v>3.4009460010818046E-2</v>
      </c>
      <c r="D104" s="138">
        <v>0.11652866116865186</v>
      </c>
      <c r="E104" s="138">
        <v>0.34096889826917254</v>
      </c>
      <c r="F104" s="138">
        <v>0.25352972590730016</v>
      </c>
      <c r="G104" s="139">
        <v>0.15194007029207071</v>
      </c>
      <c r="H104" s="130"/>
      <c r="I104" s="120"/>
    </row>
    <row r="105" spans="1:9" ht="24" x14ac:dyDescent="0.2">
      <c r="A105" s="30" t="s">
        <v>68</v>
      </c>
      <c r="B105" s="137">
        <v>0</v>
      </c>
      <c r="C105" s="138">
        <v>0</v>
      </c>
      <c r="D105" s="138">
        <v>0</v>
      </c>
      <c r="E105" s="138">
        <v>1.2280808023133489E-3</v>
      </c>
      <c r="F105" s="138">
        <v>5.4748310498806102E-2</v>
      </c>
      <c r="G105" s="139">
        <v>1.119490171340142E-2</v>
      </c>
      <c r="H105" s="130"/>
      <c r="I105" s="120"/>
    </row>
    <row r="106" spans="1:9" ht="24" x14ac:dyDescent="0.2">
      <c r="A106" s="30" t="s">
        <v>69</v>
      </c>
      <c r="B106" s="137">
        <v>0</v>
      </c>
      <c r="C106" s="138">
        <v>0</v>
      </c>
      <c r="D106" s="138">
        <v>0</v>
      </c>
      <c r="E106" s="138">
        <v>0</v>
      </c>
      <c r="F106" s="138">
        <v>1.4414369202156059E-3</v>
      </c>
      <c r="G106" s="139">
        <v>2.882249368112339E-4</v>
      </c>
      <c r="H106" s="130"/>
      <c r="I106" s="120"/>
    </row>
    <row r="107" spans="1:9" x14ac:dyDescent="0.2">
      <c r="A107" s="30" t="s">
        <v>70</v>
      </c>
      <c r="B107" s="137">
        <v>0</v>
      </c>
      <c r="C107" s="138">
        <v>0</v>
      </c>
      <c r="D107" s="138">
        <v>0</v>
      </c>
      <c r="E107" s="138">
        <v>0</v>
      </c>
      <c r="F107" s="138">
        <v>4.0826031184310427E-2</v>
      </c>
      <c r="G107" s="139">
        <v>8.1649262012810624E-3</v>
      </c>
      <c r="H107" s="130"/>
      <c r="I107" s="120"/>
    </row>
    <row r="108" spans="1:9" ht="24" x14ac:dyDescent="0.2">
      <c r="A108" s="30" t="s">
        <v>71</v>
      </c>
      <c r="B108" s="137">
        <v>1.2555156675397021E-3</v>
      </c>
      <c r="C108" s="138">
        <v>2.1609717173526354E-3</v>
      </c>
      <c r="D108" s="138">
        <v>1.6924053848413792E-3</v>
      </c>
      <c r="E108" s="138">
        <v>1.235237671578979E-3</v>
      </c>
      <c r="F108" s="138">
        <v>4.4139798298242246E-4</v>
      </c>
      <c r="G108" s="139">
        <v>1.3571694515282485E-3</v>
      </c>
      <c r="H108" s="130"/>
      <c r="I108" s="120"/>
    </row>
    <row r="109" spans="1:9" ht="24" x14ac:dyDescent="0.2">
      <c r="A109" s="30" t="s">
        <v>72</v>
      </c>
      <c r="B109" s="137">
        <v>0</v>
      </c>
      <c r="C109" s="138">
        <v>0</v>
      </c>
      <c r="D109" s="138">
        <v>0</v>
      </c>
      <c r="E109" s="138">
        <v>9.0236688473498811E-4</v>
      </c>
      <c r="F109" s="138">
        <v>0</v>
      </c>
      <c r="G109" s="139">
        <v>1.8047263116601297E-4</v>
      </c>
      <c r="H109" s="130"/>
      <c r="I109" s="120"/>
    </row>
    <row r="110" spans="1:9" ht="24" x14ac:dyDescent="0.2">
      <c r="A110" s="30" t="s">
        <v>73</v>
      </c>
      <c r="B110" s="137">
        <v>0.86351893724357465</v>
      </c>
      <c r="C110" s="138">
        <v>0.87741470767769936</v>
      </c>
      <c r="D110" s="138">
        <v>0.87570145758732787</v>
      </c>
      <c r="E110" s="138">
        <v>0.88191484542755239</v>
      </c>
      <c r="F110" s="138">
        <v>0.57454167034829573</v>
      </c>
      <c r="G110" s="139">
        <v>0.81462900238290992</v>
      </c>
      <c r="H110" s="130"/>
      <c r="I110" s="120"/>
    </row>
    <row r="111" spans="1:9" ht="24" x14ac:dyDescent="0.2">
      <c r="A111" s="30" t="s">
        <v>74</v>
      </c>
      <c r="B111" s="140">
        <v>3.6327020098375069</v>
      </c>
      <c r="C111" s="141">
        <v>2.9551276501792039</v>
      </c>
      <c r="D111" s="141">
        <v>3.2057193775163952</v>
      </c>
      <c r="E111" s="141">
        <v>2.476035879472362</v>
      </c>
      <c r="F111" s="141">
        <v>1.9167455128233104</v>
      </c>
      <c r="G111" s="142">
        <v>2.7873503104034509</v>
      </c>
      <c r="H111" s="130"/>
      <c r="I111" s="120"/>
    </row>
    <row r="112" spans="1:9" ht="24" x14ac:dyDescent="0.2">
      <c r="A112" s="30" t="s">
        <v>75</v>
      </c>
      <c r="B112" s="137">
        <v>0.34385862611137968</v>
      </c>
      <c r="C112" s="138">
        <v>0.5539379143105545</v>
      </c>
      <c r="D112" s="138">
        <v>0.70272895600237639</v>
      </c>
      <c r="E112" s="138">
        <v>0.77111237982610292</v>
      </c>
      <c r="F112" s="138">
        <v>0.49686146482619414</v>
      </c>
      <c r="G112" s="139">
        <v>0.57370744804963303</v>
      </c>
      <c r="H112" s="130"/>
      <c r="I112" s="120"/>
    </row>
    <row r="113" spans="1:9" x14ac:dyDescent="0.2">
      <c r="A113" s="30" t="s">
        <v>76</v>
      </c>
      <c r="B113" s="137">
        <v>9.4263008757131742E-2</v>
      </c>
      <c r="C113" s="138">
        <v>0.19818356010078095</v>
      </c>
      <c r="D113" s="138">
        <v>0.33527219939867708</v>
      </c>
      <c r="E113" s="138">
        <v>0.54054989286160526</v>
      </c>
      <c r="F113" s="138">
        <v>0.48849826427106252</v>
      </c>
      <c r="G113" s="139">
        <v>0.33134991289103138</v>
      </c>
      <c r="H113" s="130"/>
      <c r="I113" s="120"/>
    </row>
    <row r="114" spans="1:9" x14ac:dyDescent="0.2">
      <c r="A114" s="30" t="s">
        <v>77</v>
      </c>
      <c r="B114" s="137">
        <v>8.8721661167699122E-3</v>
      </c>
      <c r="C114" s="138">
        <v>1.7439082399594148E-2</v>
      </c>
      <c r="D114" s="138">
        <v>4.8808344958612068E-2</v>
      </c>
      <c r="E114" s="138">
        <v>0.11933104846735811</v>
      </c>
      <c r="F114" s="138">
        <v>0.34517483061376397</v>
      </c>
      <c r="G114" s="139">
        <v>0.10792105133804393</v>
      </c>
      <c r="H114" s="130"/>
      <c r="I114" s="120"/>
    </row>
    <row r="115" spans="1:9" x14ac:dyDescent="0.2">
      <c r="A115" s="30" t="s">
        <v>78</v>
      </c>
      <c r="B115" s="137">
        <v>1.5583317879668842E-2</v>
      </c>
      <c r="C115" s="138">
        <v>3.6778010666293721E-2</v>
      </c>
      <c r="D115" s="138">
        <v>8.5789360951556162E-2</v>
      </c>
      <c r="E115" s="138">
        <v>0.13819259542739015</v>
      </c>
      <c r="F115" s="138">
        <v>0.16016648325195346</v>
      </c>
      <c r="G115" s="139">
        <v>8.7299200728381779E-2</v>
      </c>
      <c r="H115" s="130"/>
      <c r="I115" s="120"/>
    </row>
    <row r="116" spans="1:9" x14ac:dyDescent="0.2">
      <c r="A116" s="30" t="s">
        <v>79</v>
      </c>
      <c r="B116" s="137">
        <v>0.2601142604761586</v>
      </c>
      <c r="C116" s="138">
        <v>0.44307663035183575</v>
      </c>
      <c r="D116" s="138">
        <v>0.70522894766722499</v>
      </c>
      <c r="E116" s="138">
        <v>0.98204125321539093</v>
      </c>
      <c r="F116" s="138">
        <v>0.66039186782722126</v>
      </c>
      <c r="G116" s="139">
        <v>0.6101636949327619</v>
      </c>
      <c r="H116" s="130"/>
      <c r="I116" s="120"/>
    </row>
    <row r="117" spans="1:9" x14ac:dyDescent="0.2">
      <c r="A117" s="30" t="s">
        <v>80</v>
      </c>
      <c r="B117" s="137">
        <v>7.9061787557725735E-2</v>
      </c>
      <c r="C117" s="138">
        <v>0.15970421737057897</v>
      </c>
      <c r="D117" s="138">
        <v>0.19696872643873933</v>
      </c>
      <c r="E117" s="138">
        <v>0.18530588613663465</v>
      </c>
      <c r="F117" s="138">
        <v>0.13394587749279172</v>
      </c>
      <c r="G117" s="139">
        <v>0.15099565740302071</v>
      </c>
      <c r="H117" s="130"/>
      <c r="I117" s="120"/>
    </row>
    <row r="118" spans="1:9" x14ac:dyDescent="0.2">
      <c r="A118" s="30" t="s">
        <v>81</v>
      </c>
      <c r="B118" s="137">
        <v>0.16579730926819464</v>
      </c>
      <c r="C118" s="138">
        <v>0.32014605150941938</v>
      </c>
      <c r="D118" s="138">
        <v>0.65602432574344594</v>
      </c>
      <c r="E118" s="138">
        <v>1.2362456603320657</v>
      </c>
      <c r="F118" s="138">
        <v>1.1154068539428152</v>
      </c>
      <c r="G118" s="139">
        <v>0.69871630678820384</v>
      </c>
      <c r="H118" s="130"/>
      <c r="I118" s="120"/>
    </row>
    <row r="119" spans="1:9" x14ac:dyDescent="0.2">
      <c r="A119" s="30" t="s">
        <v>82</v>
      </c>
      <c r="B119" s="137">
        <v>8.9511549632201093E-2</v>
      </c>
      <c r="C119" s="138">
        <v>0.12801712354714376</v>
      </c>
      <c r="D119" s="138">
        <v>0.17480346676513411</v>
      </c>
      <c r="E119" s="138">
        <v>0.23500250208774179</v>
      </c>
      <c r="F119" s="138">
        <v>0.13726003183186899</v>
      </c>
      <c r="G119" s="139">
        <v>0.15292065122768014</v>
      </c>
      <c r="H119" s="130"/>
      <c r="I119" s="120"/>
    </row>
    <row r="120" spans="1:9" x14ac:dyDescent="0.2">
      <c r="A120" s="30" t="s">
        <v>83</v>
      </c>
      <c r="B120" s="137">
        <v>0.15732324837636055</v>
      </c>
      <c r="C120" s="138">
        <v>0.22618694540947229</v>
      </c>
      <c r="D120" s="138">
        <v>0.32970206674775332</v>
      </c>
      <c r="E120" s="138">
        <v>0.43559722375494003</v>
      </c>
      <c r="F120" s="138">
        <v>0.3744159332789907</v>
      </c>
      <c r="G120" s="139">
        <v>0.30464117076034575</v>
      </c>
      <c r="H120" s="130"/>
      <c r="I120" s="120"/>
    </row>
    <row r="121" spans="1:9" ht="24" x14ac:dyDescent="0.2">
      <c r="A121" s="30" t="s">
        <v>84</v>
      </c>
      <c r="B121" s="137">
        <v>0</v>
      </c>
      <c r="C121" s="138">
        <v>3.7288599080528221E-4</v>
      </c>
      <c r="D121" s="138">
        <v>0</v>
      </c>
      <c r="E121" s="138">
        <v>0</v>
      </c>
      <c r="F121" s="138">
        <v>0</v>
      </c>
      <c r="G121" s="139">
        <v>7.4615484134875476E-5</v>
      </c>
      <c r="H121" s="130"/>
      <c r="I121" s="120"/>
    </row>
    <row r="122" spans="1:9" x14ac:dyDescent="0.2">
      <c r="A122" s="30" t="s">
        <v>85</v>
      </c>
      <c r="B122" s="137">
        <v>4.0166099406598134E-2</v>
      </c>
      <c r="C122" s="138">
        <v>0.1047681104359223</v>
      </c>
      <c r="D122" s="138">
        <v>0.25095278997753334</v>
      </c>
      <c r="E122" s="138">
        <v>0.50153825195009705</v>
      </c>
      <c r="F122" s="138">
        <v>0.75588448134211017</v>
      </c>
      <c r="G122" s="139">
        <v>0.33100250352307742</v>
      </c>
      <c r="H122" s="130"/>
      <c r="I122" s="120"/>
    </row>
    <row r="123" spans="1:9" ht="24" x14ac:dyDescent="0.2">
      <c r="A123" s="30" t="s">
        <v>86</v>
      </c>
      <c r="B123" s="137">
        <v>8.1995348683308687E-4</v>
      </c>
      <c r="C123" s="138">
        <v>0</v>
      </c>
      <c r="D123" s="138">
        <v>6.7961276869670992E-4</v>
      </c>
      <c r="E123" s="138">
        <v>1.7224389251016305E-2</v>
      </c>
      <c r="F123" s="138">
        <v>0.22851137923181053</v>
      </c>
      <c r="G123" s="139">
        <v>4.9439943761300349E-2</v>
      </c>
      <c r="H123" s="130"/>
      <c r="I123" s="120"/>
    </row>
    <row r="124" spans="1:9" ht="24" x14ac:dyDescent="0.2">
      <c r="A124" s="30" t="s">
        <v>87</v>
      </c>
      <c r="B124" s="137">
        <v>0.58919217611524399</v>
      </c>
      <c r="C124" s="138">
        <v>0.61990868290921708</v>
      </c>
      <c r="D124" s="138">
        <v>0.67025168529719614</v>
      </c>
      <c r="E124" s="138">
        <v>0.68878840681002351</v>
      </c>
      <c r="F124" s="138">
        <v>0.5443402297820652</v>
      </c>
      <c r="G124" s="139">
        <v>0.6224992366949571</v>
      </c>
      <c r="H124" s="130"/>
      <c r="I124" s="120"/>
    </row>
    <row r="125" spans="1:9" ht="24" x14ac:dyDescent="0.2">
      <c r="A125" s="30" t="s">
        <v>88</v>
      </c>
      <c r="B125" s="137">
        <v>0.59536306232603797</v>
      </c>
      <c r="C125" s="138">
        <v>0.62994147530825739</v>
      </c>
      <c r="D125" s="138">
        <v>0.67835635903288205</v>
      </c>
      <c r="E125" s="138">
        <v>0.70452279299180109</v>
      </c>
      <c r="F125" s="138">
        <v>0.584947986419036</v>
      </c>
      <c r="G125" s="139">
        <v>0.63862870669805794</v>
      </c>
      <c r="H125" s="130"/>
      <c r="I125" s="120"/>
    </row>
    <row r="126" spans="1:9" ht="36" x14ac:dyDescent="0.2">
      <c r="A126" s="30" t="s">
        <v>89</v>
      </c>
      <c r="B126" s="143">
        <v>2.4336895196843766</v>
      </c>
      <c r="C126" s="144">
        <v>2.1564677243609469</v>
      </c>
      <c r="D126" s="144">
        <v>2.0249298892192749</v>
      </c>
      <c r="E126" s="144">
        <v>1.9467727022175134</v>
      </c>
      <c r="F126" s="144">
        <v>1.8023308079286466</v>
      </c>
      <c r="G126" s="145">
        <v>2.0726544706183501</v>
      </c>
      <c r="H126" s="130"/>
      <c r="I126" s="120"/>
    </row>
    <row r="127" spans="1:9" ht="24" x14ac:dyDescent="0.2">
      <c r="A127" s="30" t="s">
        <v>90</v>
      </c>
      <c r="B127" s="143">
        <v>0</v>
      </c>
      <c r="C127" s="144">
        <v>0</v>
      </c>
      <c r="D127" s="144">
        <v>0</v>
      </c>
      <c r="E127" s="144">
        <v>0</v>
      </c>
      <c r="F127" s="144">
        <v>1.3057988802332518E-2</v>
      </c>
      <c r="G127" s="145">
        <v>2.6111657592868807E-3</v>
      </c>
      <c r="H127" s="130"/>
      <c r="I127" s="120"/>
    </row>
    <row r="128" spans="1:9" ht="24" x14ac:dyDescent="0.2">
      <c r="A128" s="30" t="s">
        <v>91</v>
      </c>
      <c r="B128" s="143">
        <v>0</v>
      </c>
      <c r="C128" s="144">
        <v>0</v>
      </c>
      <c r="D128" s="144">
        <v>0</v>
      </c>
      <c r="E128" s="144">
        <v>2.3393695541965437E-3</v>
      </c>
      <c r="F128" s="144">
        <v>0.21133797115641456</v>
      </c>
      <c r="G128" s="145">
        <v>4.2728543793412156E-2</v>
      </c>
      <c r="H128" s="130"/>
      <c r="I128" s="120"/>
    </row>
    <row r="129" spans="1:9" ht="24" x14ac:dyDescent="0.2">
      <c r="A129" s="30" t="s">
        <v>92</v>
      </c>
      <c r="B129" s="143">
        <v>0.11482715184142352</v>
      </c>
      <c r="C129" s="144">
        <v>0.1795513319661424</v>
      </c>
      <c r="D129" s="144">
        <v>0.24206220618747129</v>
      </c>
      <c r="E129" s="144">
        <v>0.33963267458766228</v>
      </c>
      <c r="F129" s="144">
        <v>0.41593861201012255</v>
      </c>
      <c r="G129" s="145">
        <v>0.25839819581329854</v>
      </c>
      <c r="H129" s="130"/>
      <c r="I129" s="120"/>
    </row>
    <row r="130" spans="1:9" ht="24" x14ac:dyDescent="0.2">
      <c r="A130" s="30" t="s">
        <v>93</v>
      </c>
      <c r="B130" s="143">
        <v>2.3374815709171486E-2</v>
      </c>
      <c r="C130" s="144">
        <v>2.6789431065733241E-2</v>
      </c>
      <c r="D130" s="144">
        <v>1.8616581905385086E-2</v>
      </c>
      <c r="E130" s="144">
        <v>2.9398635557631694E-2</v>
      </c>
      <c r="F130" s="144">
        <v>1.7456998053419596E-2</v>
      </c>
      <c r="G130" s="145">
        <v>2.3128186403868298E-2</v>
      </c>
      <c r="H130" s="130"/>
      <c r="I130" s="120"/>
    </row>
    <row r="131" spans="1:9" ht="24" x14ac:dyDescent="0.2">
      <c r="A131" s="30" t="s">
        <v>94</v>
      </c>
      <c r="B131" s="143">
        <v>3.1277699000962368E-2</v>
      </c>
      <c r="C131" s="144">
        <v>2.3701859400361128E-2</v>
      </c>
      <c r="D131" s="144">
        <v>2.3576903911401156E-2</v>
      </c>
      <c r="E131" s="144">
        <v>2.6223734048747172E-2</v>
      </c>
      <c r="F131" s="144">
        <v>1.8640915605891494E-2</v>
      </c>
      <c r="G131" s="145">
        <v>2.4684225986829646E-2</v>
      </c>
      <c r="H131" s="130"/>
      <c r="I131" s="120"/>
    </row>
    <row r="132" spans="1:9" ht="24" x14ac:dyDescent="0.2">
      <c r="A132" s="30" t="s">
        <v>95</v>
      </c>
      <c r="B132" s="143">
        <v>3.5055707966837761E-2</v>
      </c>
      <c r="C132" s="144">
        <v>1.8038337934551067E-2</v>
      </c>
      <c r="D132" s="144">
        <v>2.1961419782694603E-2</v>
      </c>
      <c r="E132" s="144">
        <v>1.2419744435569867E-2</v>
      </c>
      <c r="F132" s="144">
        <v>8.8255593422957804E-3</v>
      </c>
      <c r="G132" s="145">
        <v>1.9259559456441356E-2</v>
      </c>
      <c r="H132" s="130"/>
      <c r="I132" s="120"/>
    </row>
    <row r="133" spans="1:9" ht="24" x14ac:dyDescent="0.2">
      <c r="A133" s="30" t="s">
        <v>96</v>
      </c>
      <c r="B133" s="143">
        <v>0.48577224830086474</v>
      </c>
      <c r="C133" s="144">
        <v>0.44592557653689685</v>
      </c>
      <c r="D133" s="144">
        <v>0.4223046824768224</v>
      </c>
      <c r="E133" s="144">
        <v>0.35343933686209617</v>
      </c>
      <c r="F133" s="144">
        <v>0.19637184849936376</v>
      </c>
      <c r="G133" s="145">
        <v>0.38076821153292228</v>
      </c>
      <c r="H133" s="130"/>
      <c r="I133" s="120"/>
    </row>
    <row r="134" spans="1:9" ht="24" x14ac:dyDescent="0.2">
      <c r="A134" s="30" t="s">
        <v>97</v>
      </c>
      <c r="B134" s="143">
        <v>0.20582143375380643</v>
      </c>
      <c r="C134" s="144">
        <v>0.18923446769970337</v>
      </c>
      <c r="D134" s="144">
        <v>0.14129657524344894</v>
      </c>
      <c r="E134" s="144">
        <v>0.12597657164597353</v>
      </c>
      <c r="F134" s="144">
        <v>5.0105112524899555E-2</v>
      </c>
      <c r="G134" s="145">
        <v>0.14249143117328328</v>
      </c>
      <c r="H134" s="130"/>
      <c r="I134" s="120"/>
    </row>
    <row r="135" spans="1:9" ht="24" x14ac:dyDescent="0.2">
      <c r="A135" s="30" t="s">
        <v>98</v>
      </c>
      <c r="B135" s="143">
        <v>2.8248052710365202E-3</v>
      </c>
      <c r="C135" s="144">
        <v>4.3617904719175909E-3</v>
      </c>
      <c r="D135" s="144">
        <v>5.4164222488633897E-3</v>
      </c>
      <c r="E135" s="144">
        <v>5.203000510680832E-3</v>
      </c>
      <c r="F135" s="144">
        <v>2.3085645339425412E-3</v>
      </c>
      <c r="G135" s="145">
        <v>4.0230062964493945E-3</v>
      </c>
      <c r="H135" s="130"/>
      <c r="I135" s="120"/>
    </row>
    <row r="136" spans="1:9" ht="24" x14ac:dyDescent="0.2">
      <c r="A136" s="30" t="s">
        <v>99</v>
      </c>
      <c r="B136" s="143">
        <v>9.3690465707148243E-2</v>
      </c>
      <c r="C136" s="144">
        <v>0.10453616752188503</v>
      </c>
      <c r="D136" s="144">
        <v>0.11332786827489327</v>
      </c>
      <c r="E136" s="144">
        <v>9.3296769583840602E-2</v>
      </c>
      <c r="F136" s="144">
        <v>3.3782978055419056E-2</v>
      </c>
      <c r="G136" s="145">
        <v>8.772878308448552E-2</v>
      </c>
      <c r="H136" s="130"/>
      <c r="I136" s="120"/>
    </row>
    <row r="137" spans="1:9" ht="24" x14ac:dyDescent="0.2">
      <c r="A137" s="30" t="s">
        <v>100</v>
      </c>
      <c r="B137" s="143">
        <v>0</v>
      </c>
      <c r="C137" s="144">
        <v>0</v>
      </c>
      <c r="D137" s="144">
        <v>0</v>
      </c>
      <c r="E137" s="144">
        <v>0</v>
      </c>
      <c r="F137" s="144">
        <v>6.5394040180223106E-3</v>
      </c>
      <c r="G137" s="145">
        <v>1.3076644586303117E-3</v>
      </c>
      <c r="H137" s="130"/>
      <c r="I137" s="120"/>
    </row>
    <row r="138" spans="1:9" ht="24" x14ac:dyDescent="0.2">
      <c r="A138" s="30" t="s">
        <v>101</v>
      </c>
      <c r="B138" s="143">
        <v>6.8738600379762427E-3</v>
      </c>
      <c r="C138" s="144">
        <v>7.8610374028095266E-3</v>
      </c>
      <c r="D138" s="144">
        <v>1.0632428542731545E-2</v>
      </c>
      <c r="E138" s="144">
        <v>1.1790878484284142E-2</v>
      </c>
      <c r="F138" s="144">
        <v>2.4806212278767541E-2</v>
      </c>
      <c r="G138" s="145">
        <v>1.2392331734399954E-2</v>
      </c>
      <c r="H138" s="130"/>
      <c r="I138" s="120"/>
    </row>
    <row r="139" spans="1:9" ht="24" x14ac:dyDescent="0.2">
      <c r="A139" s="30" t="s">
        <v>102</v>
      </c>
      <c r="B139" s="143">
        <v>0</v>
      </c>
      <c r="C139" s="144">
        <v>0</v>
      </c>
      <c r="D139" s="144">
        <v>0</v>
      </c>
      <c r="E139" s="144">
        <v>0</v>
      </c>
      <c r="F139" s="144">
        <v>2.8419518580260421E-2</v>
      </c>
      <c r="G139" s="145">
        <v>5.6829635049876785E-3</v>
      </c>
      <c r="H139" s="130"/>
      <c r="I139" s="120"/>
    </row>
    <row r="140" spans="1:9" ht="24" x14ac:dyDescent="0.2">
      <c r="A140" s="30" t="s">
        <v>103</v>
      </c>
      <c r="B140" s="143">
        <v>0</v>
      </c>
      <c r="C140" s="144">
        <v>0</v>
      </c>
      <c r="D140" s="144">
        <v>0</v>
      </c>
      <c r="E140" s="144">
        <v>0</v>
      </c>
      <c r="F140" s="144">
        <v>4.0111193227832737E-3</v>
      </c>
      <c r="G140" s="145">
        <v>8.0209116354846145E-4</v>
      </c>
      <c r="H140" s="130"/>
      <c r="I140" s="120"/>
    </row>
    <row r="141" spans="1:9" ht="24" x14ac:dyDescent="0.2">
      <c r="A141" s="30" t="s">
        <v>104</v>
      </c>
      <c r="B141" s="143">
        <v>0</v>
      </c>
      <c r="C141" s="144">
        <v>4.2597219706426963E-4</v>
      </c>
      <c r="D141" s="144">
        <v>0</v>
      </c>
      <c r="E141" s="144">
        <v>1.1180407012470561E-3</v>
      </c>
      <c r="F141" s="144">
        <v>1.7203269076068135E-2</v>
      </c>
      <c r="G141" s="145">
        <v>3.7489558127792267E-3</v>
      </c>
      <c r="H141" s="130"/>
      <c r="I141" s="120"/>
    </row>
    <row r="142" spans="1:9" ht="24" x14ac:dyDescent="0.2">
      <c r="A142" s="30" t="s">
        <v>105</v>
      </c>
      <c r="B142" s="143">
        <v>2.8530566057717143E-4</v>
      </c>
      <c r="C142" s="144">
        <v>1.262755992982003E-3</v>
      </c>
      <c r="D142" s="144">
        <v>4.5004848024541846E-3</v>
      </c>
      <c r="E142" s="144">
        <v>5.4231426430296978E-3</v>
      </c>
      <c r="F142" s="144">
        <v>6.5211171011717141E-3</v>
      </c>
      <c r="G142" s="145">
        <v>3.5983797333663963E-3</v>
      </c>
      <c r="H142" s="130"/>
      <c r="I142" s="120"/>
    </row>
    <row r="143" spans="1:9" ht="24" x14ac:dyDescent="0.2">
      <c r="A143" s="30" t="s">
        <v>106</v>
      </c>
      <c r="B143" s="143">
        <v>0.53220501358148686</v>
      </c>
      <c r="C143" s="144">
        <v>0.27500318526404366</v>
      </c>
      <c r="D143" s="144">
        <v>0.17628842248535831</v>
      </c>
      <c r="E143" s="144">
        <v>0.12290087394890881</v>
      </c>
      <c r="F143" s="144">
        <v>4.5934952138302107E-2</v>
      </c>
      <c r="G143" s="145">
        <v>0.23046628714920053</v>
      </c>
      <c r="H143" s="130"/>
      <c r="I143" s="120"/>
    </row>
    <row r="144" spans="1:9" ht="24" x14ac:dyDescent="0.2">
      <c r="A144" s="30" t="s">
        <v>107</v>
      </c>
      <c r="B144" s="143">
        <v>0.3807682183033772</v>
      </c>
      <c r="C144" s="144">
        <v>0.68174297241906523</v>
      </c>
      <c r="D144" s="144">
        <v>0.7795689795334565</v>
      </c>
      <c r="E144" s="144">
        <v>0.8469234253957606</v>
      </c>
      <c r="F144" s="144">
        <v>0.85766076225765042</v>
      </c>
      <c r="G144" s="145">
        <v>0.70933665461101314</v>
      </c>
      <c r="H144" s="130"/>
      <c r="I144" s="120"/>
    </row>
    <row r="145" spans="1:9" x14ac:dyDescent="0.2">
      <c r="A145" s="30" t="s">
        <v>108</v>
      </c>
      <c r="B145" s="143">
        <v>3.8116028627753914E-3</v>
      </c>
      <c r="C145" s="144">
        <v>1.6883007009524255E-2</v>
      </c>
      <c r="D145" s="144">
        <v>2.5432688572821559E-2</v>
      </c>
      <c r="E145" s="144">
        <v>1.58144595754794E-2</v>
      </c>
      <c r="F145" s="144">
        <v>3.3739894771618664E-2</v>
      </c>
      <c r="G145" s="145">
        <v>1.9135741591252517E-2</v>
      </c>
      <c r="H145" s="130"/>
      <c r="I145" s="120"/>
    </row>
    <row r="146" spans="1:9" ht="24" x14ac:dyDescent="0.2">
      <c r="A146" s="30" t="s">
        <v>109</v>
      </c>
      <c r="B146" s="143">
        <v>1.2726838476923132E-2</v>
      </c>
      <c r="C146" s="144">
        <v>3.4167526155822149E-3</v>
      </c>
      <c r="D146" s="144">
        <v>3.1844708146345443E-3</v>
      </c>
      <c r="E146" s="144">
        <v>1.4983969956646717E-3</v>
      </c>
      <c r="F146" s="144">
        <v>1.5614812110415614E-3</v>
      </c>
      <c r="G146" s="145">
        <v>4.4773073417542818E-3</v>
      </c>
      <c r="H146" s="130"/>
      <c r="I146" s="120"/>
    </row>
    <row r="147" spans="1:9" ht="24" x14ac:dyDescent="0.2">
      <c r="A147" s="30" t="s">
        <v>110</v>
      </c>
      <c r="B147" s="143">
        <v>5.0804411982667566E-2</v>
      </c>
      <c r="C147" s="144">
        <v>1.1378727821774355E-2</v>
      </c>
      <c r="D147" s="144">
        <v>6.2174902290033128E-3</v>
      </c>
      <c r="E147" s="144">
        <v>2.1932251357240319E-3</v>
      </c>
      <c r="F147" s="144">
        <v>4.093978724441983E-4</v>
      </c>
      <c r="G147" s="145">
        <v>1.4199739184971123E-2</v>
      </c>
      <c r="H147" s="130"/>
      <c r="I147" s="120"/>
    </row>
    <row r="148" spans="1:9" ht="24" x14ac:dyDescent="0.2">
      <c r="A148" s="30" t="s">
        <v>111</v>
      </c>
      <c r="B148" s="143">
        <v>1.9398609132192962E-2</v>
      </c>
      <c r="C148" s="144">
        <v>9.5592224837926631E-3</v>
      </c>
      <c r="D148" s="144">
        <v>3.9546129522245654E-3</v>
      </c>
      <c r="E148" s="144">
        <v>3.849150874867837E-3</v>
      </c>
      <c r="F148" s="144">
        <v>1.9429406496773664E-3</v>
      </c>
      <c r="G148" s="145">
        <v>7.7409542936480924E-3</v>
      </c>
      <c r="H148" s="130"/>
      <c r="I148" s="120"/>
    </row>
    <row r="149" spans="1:9" ht="36" x14ac:dyDescent="0.2">
      <c r="A149" s="30" t="s">
        <v>112</v>
      </c>
      <c r="B149" s="143">
        <v>0.25445601138951407</v>
      </c>
      <c r="C149" s="144">
        <v>0.20093626026095263</v>
      </c>
      <c r="D149" s="144">
        <v>0.14865546807647786</v>
      </c>
      <c r="E149" s="144">
        <v>0.1495547274586454</v>
      </c>
      <c r="F149" s="144">
        <v>0.3241357208134738</v>
      </c>
      <c r="G149" s="145">
        <v>0.21554293016740222</v>
      </c>
      <c r="H149" s="130"/>
      <c r="I149" s="120"/>
    </row>
    <row r="150" spans="1:9" ht="24" x14ac:dyDescent="0.2">
      <c r="A150" s="30" t="s">
        <v>113</v>
      </c>
      <c r="B150" s="143">
        <v>0.99759640253741322</v>
      </c>
      <c r="C150" s="144">
        <v>0.9991777104198899</v>
      </c>
      <c r="D150" s="144">
        <v>0.99136855080180386</v>
      </c>
      <c r="E150" s="144">
        <v>0.90060596000047555</v>
      </c>
      <c r="F150" s="144">
        <v>0.20116011752260018</v>
      </c>
      <c r="G150" s="145">
        <v>0.81800574255864256</v>
      </c>
      <c r="H150" s="130"/>
      <c r="I150" s="120"/>
    </row>
    <row r="151" spans="1:9" ht="36" x14ac:dyDescent="0.2">
      <c r="A151" s="30" t="s">
        <v>114</v>
      </c>
      <c r="B151" s="143">
        <v>0</v>
      </c>
      <c r="C151" s="144">
        <v>0</v>
      </c>
      <c r="D151" s="144">
        <v>0</v>
      </c>
      <c r="E151" s="144">
        <v>0</v>
      </c>
      <c r="F151" s="144">
        <v>6.5374531370637908E-4</v>
      </c>
      <c r="G151" s="145">
        <v>1.3072743469801695E-4</v>
      </c>
      <c r="H151" s="130"/>
      <c r="I151" s="120"/>
    </row>
    <row r="152" spans="1:9" x14ac:dyDescent="0.2">
      <c r="A152" s="30" t="s">
        <v>115</v>
      </c>
      <c r="B152" s="143">
        <v>0</v>
      </c>
      <c r="C152" s="144">
        <v>0</v>
      </c>
      <c r="D152" s="144">
        <v>8.0201199145387174E-4</v>
      </c>
      <c r="E152" s="144">
        <v>6.4735430479512759E-2</v>
      </c>
      <c r="F152" s="144">
        <v>0.7550173380198375</v>
      </c>
      <c r="G152" s="145">
        <v>0.16408780359273417</v>
      </c>
      <c r="H152" s="130"/>
      <c r="I152" s="120"/>
    </row>
    <row r="153" spans="1:9" ht="24" x14ac:dyDescent="0.2">
      <c r="A153" s="30" t="s">
        <v>116</v>
      </c>
      <c r="B153" s="143">
        <v>0</v>
      </c>
      <c r="C153" s="144">
        <v>0</v>
      </c>
      <c r="D153" s="144">
        <v>0</v>
      </c>
      <c r="E153" s="144">
        <v>0</v>
      </c>
      <c r="F153" s="144">
        <v>2.3213701612186326E-2</v>
      </c>
      <c r="G153" s="145">
        <v>4.641972336905071E-3</v>
      </c>
      <c r="H153" s="130"/>
      <c r="I153" s="120"/>
    </row>
    <row r="154" spans="1:9" ht="24" x14ac:dyDescent="0.2">
      <c r="A154" s="30" t="s">
        <v>117</v>
      </c>
      <c r="B154" s="143">
        <v>2.4035974625867713E-3</v>
      </c>
      <c r="C154" s="144">
        <v>8.2228958010940889E-4</v>
      </c>
      <c r="D154" s="144">
        <v>7.4452668770893888E-3</v>
      </c>
      <c r="E154" s="144">
        <v>3.3619712521825697E-2</v>
      </c>
      <c r="F154" s="144">
        <v>1.9594663102415109E-2</v>
      </c>
      <c r="G154" s="145">
        <v>1.2777054548719245E-2</v>
      </c>
      <c r="H154" s="130"/>
      <c r="I154" s="120"/>
    </row>
    <row r="155" spans="1:9" x14ac:dyDescent="0.2">
      <c r="A155" s="30" t="s">
        <v>118</v>
      </c>
      <c r="B155" s="143">
        <v>2.3072790066218738E-3</v>
      </c>
      <c r="C155" s="144">
        <v>7.3819865720135965E-4</v>
      </c>
      <c r="D155" s="144">
        <v>8.4544369068768454E-4</v>
      </c>
      <c r="E155" s="144">
        <v>0</v>
      </c>
      <c r="F155" s="144">
        <v>7.0464767415302288E-4</v>
      </c>
      <c r="G155" s="145">
        <v>9.1903813546499757E-4</v>
      </c>
      <c r="H155" s="130"/>
      <c r="I155" s="120"/>
    </row>
    <row r="156" spans="1:9" ht="36" x14ac:dyDescent="0.2">
      <c r="A156" s="30" t="s">
        <v>119</v>
      </c>
      <c r="B156" s="143">
        <v>9.3372810766862546E-2</v>
      </c>
      <c r="C156" s="144">
        <v>5.5326504982469167E-2</v>
      </c>
      <c r="D156" s="144">
        <v>5.0119761355232072E-2</v>
      </c>
      <c r="E156" s="144">
        <v>4.6100209768985358E-2</v>
      </c>
      <c r="F156" s="144">
        <v>6.3608242353688834E-3</v>
      </c>
      <c r="G156" s="145">
        <v>5.0256413075042111E-2</v>
      </c>
      <c r="H156" s="130"/>
      <c r="I156" s="120"/>
    </row>
    <row r="157" spans="1:9" ht="24" x14ac:dyDescent="0.2">
      <c r="A157" s="30" t="s">
        <v>120</v>
      </c>
      <c r="B157" s="143">
        <v>1.3452931237926596E-2</v>
      </c>
      <c r="C157" s="144">
        <v>1.2798859664113824E-2</v>
      </c>
      <c r="D157" s="144">
        <v>1.0941186047989963E-2</v>
      </c>
      <c r="E157" s="144">
        <v>3.6133056616362747E-3</v>
      </c>
      <c r="F157" s="144">
        <v>7.4515557176578766E-4</v>
      </c>
      <c r="G157" s="145">
        <v>8.3104918642661254E-3</v>
      </c>
      <c r="H157" s="130"/>
      <c r="I157" s="120"/>
    </row>
    <row r="158" spans="1:9" x14ac:dyDescent="0.2">
      <c r="A158" s="30" t="s">
        <v>121</v>
      </c>
      <c r="B158" s="143">
        <v>4.2127281088558273E-4</v>
      </c>
      <c r="C158" s="144">
        <v>0</v>
      </c>
      <c r="D158" s="144">
        <v>1.2080533124211748E-3</v>
      </c>
      <c r="E158" s="144">
        <v>2.8771274174302819E-3</v>
      </c>
      <c r="F158" s="144">
        <v>7.4283050609686933E-3</v>
      </c>
      <c r="G158" s="145">
        <v>2.386716153751071E-3</v>
      </c>
      <c r="H158" s="130"/>
      <c r="I158" s="120"/>
    </row>
    <row r="159" spans="1:9" ht="24" x14ac:dyDescent="0.2">
      <c r="A159" s="30" t="s">
        <v>122</v>
      </c>
      <c r="B159" s="143">
        <v>0.12373329030485813</v>
      </c>
      <c r="C159" s="144">
        <v>0.11959580800161211</v>
      </c>
      <c r="D159" s="144">
        <v>9.7243883272609632E-2</v>
      </c>
      <c r="E159" s="144">
        <v>7.8709410358478324E-2</v>
      </c>
      <c r="F159" s="144">
        <v>1.8531506357402652E-2</v>
      </c>
      <c r="G159" s="145">
        <v>8.7565908360501224E-2</v>
      </c>
      <c r="H159" s="130"/>
      <c r="I159" s="120"/>
    </row>
    <row r="160" spans="1:9" x14ac:dyDescent="0.2">
      <c r="A160" s="30" t="s">
        <v>123</v>
      </c>
      <c r="B160" s="143">
        <v>0</v>
      </c>
      <c r="C160" s="144">
        <v>0</v>
      </c>
      <c r="D160" s="144">
        <v>3.1795114649561774E-4</v>
      </c>
      <c r="E160" s="144">
        <v>0</v>
      </c>
      <c r="F160" s="144">
        <v>0</v>
      </c>
      <c r="G160" s="145">
        <v>6.3574642354925773E-5</v>
      </c>
      <c r="H160" s="130"/>
      <c r="I160" s="120"/>
    </row>
    <row r="161" spans="1:9" ht="24" x14ac:dyDescent="0.2">
      <c r="A161" s="30" t="s">
        <v>124</v>
      </c>
      <c r="B161" s="143">
        <v>2.7157795566842374E-2</v>
      </c>
      <c r="C161" s="144">
        <v>2.5136496219468767E-2</v>
      </c>
      <c r="D161" s="144">
        <v>3.3484574248721838E-2</v>
      </c>
      <c r="E161" s="144">
        <v>2.1360654269644369E-2</v>
      </c>
      <c r="F161" s="144">
        <v>1.1244463900720066E-2</v>
      </c>
      <c r="G161" s="145">
        <v>2.3676673655107519E-2</v>
      </c>
      <c r="H161" s="130"/>
      <c r="I161" s="120"/>
    </row>
    <row r="162" spans="1:9" ht="24" x14ac:dyDescent="0.2">
      <c r="A162" s="30" t="s">
        <v>125</v>
      </c>
      <c r="B162" s="143">
        <v>0.51717912149819767</v>
      </c>
      <c r="C162" s="144">
        <v>0.38356853314843031</v>
      </c>
      <c r="D162" s="144">
        <v>0.35972405792330137</v>
      </c>
      <c r="E162" s="144">
        <v>0.30237857212080549</v>
      </c>
      <c r="F162" s="144">
        <v>0.12856822069281662</v>
      </c>
      <c r="G162" s="145">
        <v>0.33828668776014503</v>
      </c>
      <c r="H162" s="130"/>
      <c r="I162" s="120"/>
    </row>
    <row r="163" spans="1:9" x14ac:dyDescent="0.2">
      <c r="A163" s="30" t="s">
        <v>126</v>
      </c>
      <c r="B163" s="143">
        <v>2.6214808420492075E-3</v>
      </c>
      <c r="C163" s="144">
        <v>3.7094128608355279E-3</v>
      </c>
      <c r="D163" s="144">
        <v>1.3781179277382833E-2</v>
      </c>
      <c r="E163" s="144">
        <v>4.9315703516705015E-2</v>
      </c>
      <c r="F163" s="144">
        <v>0.16358983268925897</v>
      </c>
      <c r="G163" s="145">
        <v>4.6599087646776921E-2</v>
      </c>
      <c r="H163" s="130"/>
      <c r="I163" s="120"/>
    </row>
    <row r="164" spans="1:9" ht="24" x14ac:dyDescent="0.2">
      <c r="A164" s="30" t="s">
        <v>127</v>
      </c>
      <c r="B164" s="143">
        <v>0</v>
      </c>
      <c r="C164" s="144">
        <v>0</v>
      </c>
      <c r="D164" s="144">
        <v>1.6984167390414304E-3</v>
      </c>
      <c r="E164" s="144">
        <v>1.6919137369109973E-2</v>
      </c>
      <c r="F164" s="144">
        <v>8.2686353492942649E-2</v>
      </c>
      <c r="G164" s="145">
        <v>2.0258450225000991E-2</v>
      </c>
      <c r="H164" s="130"/>
      <c r="I164" s="120"/>
    </row>
    <row r="165" spans="1:9" ht="24" x14ac:dyDescent="0.2">
      <c r="A165" s="30" t="s">
        <v>128</v>
      </c>
      <c r="B165" s="143">
        <v>0</v>
      </c>
      <c r="C165" s="144">
        <v>0</v>
      </c>
      <c r="D165" s="144">
        <v>0</v>
      </c>
      <c r="E165" s="144">
        <v>1.245952498909493E-3</v>
      </c>
      <c r="F165" s="144">
        <v>2.5049502926378853E-2</v>
      </c>
      <c r="G165" s="145">
        <v>5.2582982656678365E-3</v>
      </c>
      <c r="H165" s="130"/>
      <c r="I165" s="120"/>
    </row>
    <row r="166" spans="1:9" ht="24" x14ac:dyDescent="0.2">
      <c r="A166" s="30" t="s">
        <v>129</v>
      </c>
      <c r="B166" s="143">
        <v>0.19902552679033728</v>
      </c>
      <c r="C166" s="144">
        <v>0.36369997514831975</v>
      </c>
      <c r="D166" s="144">
        <v>0.40508574980212109</v>
      </c>
      <c r="E166" s="144">
        <v>0.44764145768928743</v>
      </c>
      <c r="F166" s="144">
        <v>0.52987108088911894</v>
      </c>
      <c r="G166" s="145">
        <v>0.38906492436981427</v>
      </c>
      <c r="H166" s="130"/>
      <c r="I166" s="120"/>
    </row>
    <row r="167" spans="1:9" ht="24" x14ac:dyDescent="0.2">
      <c r="A167" s="30" t="s">
        <v>130</v>
      </c>
      <c r="B167" s="143">
        <v>3.4436723268571933E-3</v>
      </c>
      <c r="C167" s="144">
        <v>1.018408551620326E-2</v>
      </c>
      <c r="D167" s="144">
        <v>8.5547836743774582E-3</v>
      </c>
      <c r="E167" s="144">
        <v>1.0027575070888639E-2</v>
      </c>
      <c r="F167" s="144">
        <v>6.7130108886658104E-3</v>
      </c>
      <c r="G167" s="145">
        <v>7.7850315672119757E-3</v>
      </c>
      <c r="H167" s="130"/>
      <c r="I167" s="120"/>
    </row>
    <row r="168" spans="1:9" ht="24" x14ac:dyDescent="0.2">
      <c r="A168" s="30" t="s">
        <v>131</v>
      </c>
      <c r="B168" s="143">
        <v>1.5862678409488847E-2</v>
      </c>
      <c r="C168" s="144">
        <v>2.318110945159663E-2</v>
      </c>
      <c r="D168" s="144">
        <v>1.5368170775633343E-2</v>
      </c>
      <c r="E168" s="144">
        <v>1.3089668268344011E-2</v>
      </c>
      <c r="F168" s="144">
        <v>1.4290013994532105E-2</v>
      </c>
      <c r="G168" s="145">
        <v>1.6358948954819076E-2</v>
      </c>
      <c r="H168" s="130"/>
      <c r="I168" s="120"/>
    </row>
    <row r="169" spans="1:9" x14ac:dyDescent="0.2">
      <c r="A169" s="30" t="s">
        <v>132</v>
      </c>
      <c r="B169" s="143">
        <v>1.1403325476044973E-2</v>
      </c>
      <c r="C169" s="144">
        <v>1.8146373985893237E-3</v>
      </c>
      <c r="D169" s="144">
        <v>7.4231952783842278E-4</v>
      </c>
      <c r="E169" s="144">
        <v>0</v>
      </c>
      <c r="F169" s="144">
        <v>2.8548542716489583E-4</v>
      </c>
      <c r="G169" s="145">
        <v>2.8488973427462021E-3</v>
      </c>
      <c r="H169" s="130"/>
      <c r="I169" s="120"/>
    </row>
    <row r="170" spans="1:9" ht="24" x14ac:dyDescent="0.2">
      <c r="A170" s="30" t="s">
        <v>133</v>
      </c>
      <c r="B170" s="143">
        <v>0.18614406227371791</v>
      </c>
      <c r="C170" s="144">
        <v>3.5412768088819054E-2</v>
      </c>
      <c r="D170" s="144">
        <v>1.1208577352364678E-2</v>
      </c>
      <c r="E170" s="144">
        <v>1.3727751392698506E-3</v>
      </c>
      <c r="F170" s="144">
        <v>4.1916224698812743E-4</v>
      </c>
      <c r="G170" s="145">
        <v>4.690800503700996E-2</v>
      </c>
      <c r="H170" s="130"/>
      <c r="I170" s="120"/>
    </row>
    <row r="171" spans="1:9" ht="24" x14ac:dyDescent="0.2">
      <c r="A171" s="30" t="s">
        <v>134</v>
      </c>
      <c r="B171" s="143">
        <v>2.3799865041942772E-2</v>
      </c>
      <c r="C171" s="144">
        <v>7.0300521700340877E-3</v>
      </c>
      <c r="D171" s="144">
        <v>4.1260217965799501E-3</v>
      </c>
      <c r="E171" s="144">
        <v>2.4274944196674831E-3</v>
      </c>
      <c r="F171" s="144">
        <v>4.6633273008201949E-4</v>
      </c>
      <c r="G171" s="145">
        <v>7.5696430463776006E-3</v>
      </c>
      <c r="H171" s="130"/>
      <c r="I171" s="120"/>
    </row>
    <row r="172" spans="1:9" ht="24" x14ac:dyDescent="0.2">
      <c r="A172" s="30" t="s">
        <v>135</v>
      </c>
      <c r="B172" s="143">
        <v>2.4235631800867551E-3</v>
      </c>
      <c r="C172" s="144">
        <v>4.1891420306560653E-4</v>
      </c>
      <c r="D172" s="144">
        <v>3.7270938620913481E-4</v>
      </c>
      <c r="E172" s="144">
        <v>3.8692432756245402E-4</v>
      </c>
      <c r="F172" s="144">
        <v>0</v>
      </c>
      <c r="G172" s="145">
        <v>7.203732194137831E-4</v>
      </c>
      <c r="H172" s="130"/>
      <c r="I172" s="120"/>
    </row>
    <row r="173" spans="1:9" x14ac:dyDescent="0.2">
      <c r="A173" s="30" t="s">
        <v>136</v>
      </c>
      <c r="B173" s="143">
        <v>0.15142857705603963</v>
      </c>
      <c r="C173" s="144">
        <v>0.39309643805063027</v>
      </c>
      <c r="D173" s="144">
        <v>0.53428112656848992</v>
      </c>
      <c r="E173" s="144">
        <v>0.64809538544319545</v>
      </c>
      <c r="F173" s="144">
        <v>0.84192493531051182</v>
      </c>
      <c r="G173" s="145">
        <v>0.51375860975076004</v>
      </c>
      <c r="H173" s="130"/>
      <c r="I173" s="120"/>
    </row>
    <row r="174" spans="1:9" x14ac:dyDescent="0.2">
      <c r="A174" s="30" t="s">
        <v>137</v>
      </c>
      <c r="B174" s="143">
        <v>4.5563557095308632E-4</v>
      </c>
      <c r="C174" s="144">
        <v>0</v>
      </c>
      <c r="D174" s="144">
        <v>9.4425180349922084E-4</v>
      </c>
      <c r="E174" s="144">
        <v>0</v>
      </c>
      <c r="F174" s="144">
        <v>1.4937419343913397E-3</v>
      </c>
      <c r="G174" s="145">
        <v>5.7861556122092931E-4</v>
      </c>
      <c r="H174" s="130"/>
      <c r="I174" s="120"/>
    </row>
    <row r="175" spans="1:9" ht="24" x14ac:dyDescent="0.2">
      <c r="A175" s="30" t="s">
        <v>138</v>
      </c>
      <c r="B175" s="143">
        <v>0.60681670606802551</v>
      </c>
      <c r="C175" s="144">
        <v>0.55654176488855567</v>
      </c>
      <c r="D175" s="144">
        <v>0.44326800153011736</v>
      </c>
      <c r="E175" s="144">
        <v>0.3434315978493051</v>
      </c>
      <c r="F175" s="144">
        <v>0.14521974418440969</v>
      </c>
      <c r="G175" s="145">
        <v>0.41906697318484376</v>
      </c>
      <c r="H175" s="130"/>
      <c r="I175" s="120"/>
    </row>
    <row r="176" spans="1:9" x14ac:dyDescent="0.2">
      <c r="A176" s="30" t="s">
        <v>139</v>
      </c>
      <c r="B176" s="143">
        <v>0</v>
      </c>
      <c r="C176" s="144">
        <v>0</v>
      </c>
      <c r="D176" s="144">
        <v>5.1808593208803647E-4</v>
      </c>
      <c r="E176" s="144">
        <v>1.4604666540865541E-3</v>
      </c>
      <c r="F176" s="144">
        <v>6.0622728507787257E-3</v>
      </c>
      <c r="G176" s="145">
        <v>1.6079812107415851E-3</v>
      </c>
      <c r="H176" s="130"/>
      <c r="I176" s="120"/>
    </row>
    <row r="177" spans="1:9" ht="24" x14ac:dyDescent="0.2">
      <c r="A177" s="30" t="s">
        <v>140</v>
      </c>
      <c r="B177" s="143">
        <v>4.332384433225125E-4</v>
      </c>
      <c r="C177" s="144">
        <v>2.6117279991651797E-3</v>
      </c>
      <c r="D177" s="144">
        <v>2.1343549421911378E-3</v>
      </c>
      <c r="E177" s="144">
        <v>7.5177288775845122E-4</v>
      </c>
      <c r="F177" s="144">
        <v>3.7189649294963405E-3</v>
      </c>
      <c r="G177" s="145">
        <v>1.930014789421343E-3</v>
      </c>
      <c r="H177" s="130"/>
      <c r="I177" s="120"/>
    </row>
    <row r="178" spans="1:9" ht="24" x14ac:dyDescent="0.2">
      <c r="A178" s="30" t="s">
        <v>141</v>
      </c>
      <c r="B178" s="143">
        <v>1.4713099564477772E-2</v>
      </c>
      <c r="C178" s="144">
        <v>2.5979372312877297E-3</v>
      </c>
      <c r="D178" s="144">
        <v>1.2371932307363145E-3</v>
      </c>
      <c r="E178" s="144">
        <v>1.7942985498393548E-3</v>
      </c>
      <c r="F178" s="144">
        <v>0</v>
      </c>
      <c r="G178" s="145">
        <v>4.0682472063989514E-3</v>
      </c>
      <c r="H178" s="130"/>
      <c r="I178" s="120"/>
    </row>
    <row r="179" spans="1:9" ht="24" x14ac:dyDescent="0.2">
      <c r="A179" s="30" t="s">
        <v>142</v>
      </c>
      <c r="B179" s="143">
        <v>0</v>
      </c>
      <c r="C179" s="144">
        <v>0</v>
      </c>
      <c r="D179" s="144">
        <v>0</v>
      </c>
      <c r="E179" s="144">
        <v>0</v>
      </c>
      <c r="F179" s="144">
        <v>3.8899485591453583E-3</v>
      </c>
      <c r="G179" s="145">
        <v>7.7786101954791897E-4</v>
      </c>
      <c r="H179" s="130"/>
      <c r="I179" s="120"/>
    </row>
    <row r="180" spans="1:9" ht="24" x14ac:dyDescent="0.2">
      <c r="A180" s="30" t="s">
        <v>143</v>
      </c>
      <c r="B180" s="143">
        <v>0</v>
      </c>
      <c r="C180" s="144">
        <v>0</v>
      </c>
      <c r="D180" s="144">
        <v>0</v>
      </c>
      <c r="E180" s="144">
        <v>0</v>
      </c>
      <c r="F180" s="144">
        <v>4.992595489545365E-3</v>
      </c>
      <c r="G180" s="145">
        <v>9.9835392644403759E-4</v>
      </c>
      <c r="H180" s="130"/>
      <c r="I180" s="120"/>
    </row>
    <row r="181" spans="1:9" ht="24" x14ac:dyDescent="0.2">
      <c r="A181" s="30" t="s">
        <v>144</v>
      </c>
      <c r="B181" s="143">
        <v>0</v>
      </c>
      <c r="C181" s="144">
        <v>0</v>
      </c>
      <c r="D181" s="144">
        <v>3.4957923455528929E-3</v>
      </c>
      <c r="E181" s="144">
        <v>2.7369352117202667E-2</v>
      </c>
      <c r="F181" s="144">
        <v>0.44787962943892035</v>
      </c>
      <c r="G181" s="145">
        <v>9.5734754687788873E-2</v>
      </c>
      <c r="H181" s="130"/>
      <c r="I181" s="120"/>
    </row>
    <row r="182" spans="1:9" ht="24" x14ac:dyDescent="0.2">
      <c r="A182" s="30" t="s">
        <v>145</v>
      </c>
      <c r="B182" s="143">
        <v>0.84864552492323753</v>
      </c>
      <c r="C182" s="144">
        <v>0.84453633255515403</v>
      </c>
      <c r="D182" s="144">
        <v>0.8412955354750099</v>
      </c>
      <c r="E182" s="144">
        <v>0.83116877937323019</v>
      </c>
      <c r="F182" s="144">
        <v>0.47027235432339604</v>
      </c>
      <c r="G182" s="145">
        <v>0.76719572931360436</v>
      </c>
      <c r="H182" s="130"/>
      <c r="I182" s="120"/>
    </row>
    <row r="183" spans="1:9" ht="24" x14ac:dyDescent="0.2">
      <c r="A183" s="30" t="s">
        <v>146</v>
      </c>
      <c r="B183" s="143">
        <v>0</v>
      </c>
      <c r="C183" s="144">
        <v>7.6458652352118228E-4</v>
      </c>
      <c r="D183" s="144">
        <v>2.4924766216704876E-3</v>
      </c>
      <c r="E183" s="144">
        <v>3.2655088716175779E-3</v>
      </c>
      <c r="F183" s="144">
        <v>1.6312894105071378E-3</v>
      </c>
      <c r="G183" s="145">
        <v>1.6307554535980699E-3</v>
      </c>
      <c r="H183" s="130"/>
      <c r="I183" s="120"/>
    </row>
    <row r="184" spans="1:9" ht="24" x14ac:dyDescent="0.2">
      <c r="A184" s="30" t="s">
        <v>147</v>
      </c>
      <c r="B184" s="143">
        <v>2.9385463737448595E-3</v>
      </c>
      <c r="C184" s="144">
        <v>2.8225826305391037E-3</v>
      </c>
      <c r="D184" s="144">
        <v>1.1652905171906289E-2</v>
      </c>
      <c r="E184" s="144">
        <v>1.145701828319883E-2</v>
      </c>
      <c r="F184" s="144">
        <v>3.1669408300453235E-2</v>
      </c>
      <c r="G184" s="145">
        <v>1.2106949990546498E-2</v>
      </c>
      <c r="H184" s="130"/>
      <c r="I184" s="120"/>
    </row>
    <row r="185" spans="1:9" ht="24" x14ac:dyDescent="0.2">
      <c r="A185" s="30" t="s">
        <v>148</v>
      </c>
      <c r="B185" s="143">
        <v>0</v>
      </c>
      <c r="C185" s="144">
        <v>0</v>
      </c>
      <c r="D185" s="144">
        <v>1.8957988562397965E-3</v>
      </c>
      <c r="E185" s="144">
        <v>1.7994050710261383E-3</v>
      </c>
      <c r="F185" s="144">
        <v>4.726763233966094E-3</v>
      </c>
      <c r="G185" s="145">
        <v>1.6841959649791548E-3</v>
      </c>
      <c r="H185" s="130"/>
      <c r="I185" s="120"/>
    </row>
    <row r="186" spans="1:9" x14ac:dyDescent="0.2">
      <c r="A186" s="23" t="s">
        <v>149</v>
      </c>
      <c r="B186" s="146">
        <v>2.6069670455191902</v>
      </c>
      <c r="C186" s="147">
        <v>2.331573051087366</v>
      </c>
      <c r="D186" s="147">
        <v>2.6390422962149889</v>
      </c>
      <c r="E186" s="147">
        <v>2.1534761160517566</v>
      </c>
      <c r="F186" s="147">
        <v>1.788149229387229</v>
      </c>
      <c r="G186" s="148">
        <v>2.3038305012060301</v>
      </c>
      <c r="H186" s="130"/>
      <c r="I186" s="120"/>
    </row>
    <row r="187" spans="1:9" s="120" customFormat="1" x14ac:dyDescent="0.2">
      <c r="A187" s="22"/>
      <c r="B187" s="130"/>
      <c r="C187" s="130"/>
      <c r="D187" s="130"/>
      <c r="E187" s="130"/>
      <c r="F187" s="130"/>
      <c r="G187" s="130"/>
      <c r="H187" s="130"/>
    </row>
    <row r="188" spans="1:9" s="120" customFormat="1" x14ac:dyDescent="0.2">
      <c r="A188" s="22"/>
      <c r="B188" s="130"/>
      <c r="C188" s="130"/>
      <c r="D188" s="130"/>
      <c r="E188" s="130"/>
      <c r="F188" s="130"/>
      <c r="G188" s="130"/>
      <c r="H188" s="130"/>
    </row>
    <row r="189" spans="1:9" s="120" customFormat="1" x14ac:dyDescent="0.2">
      <c r="A189" s="22"/>
      <c r="B189" s="130"/>
      <c r="C189" s="130"/>
      <c r="D189" s="130"/>
      <c r="E189" s="130"/>
      <c r="F189" s="130"/>
      <c r="G189" s="130"/>
      <c r="H189" s="130"/>
    </row>
    <row r="190" spans="1:9" s="120" customFormat="1" x14ac:dyDescent="0.2">
      <c r="A190" s="22"/>
      <c r="B190" s="130"/>
      <c r="C190" s="130"/>
      <c r="D190" s="130"/>
      <c r="E190" s="130"/>
      <c r="F190" s="130"/>
      <c r="G190" s="130"/>
      <c r="H190" s="130"/>
    </row>
    <row r="191" spans="1:9" s="120" customFormat="1" x14ac:dyDescent="0.2">
      <c r="A191" s="22"/>
      <c r="B191" s="130"/>
      <c r="C191" s="130"/>
      <c r="D191" s="130"/>
      <c r="E191" s="130"/>
      <c r="F191" s="130"/>
      <c r="G191" s="130"/>
      <c r="H191" s="130"/>
    </row>
    <row r="192" spans="1:9" s="120" customFormat="1" x14ac:dyDescent="0.2">
      <c r="A192" s="22"/>
      <c r="B192" s="130"/>
      <c r="C192" s="130"/>
      <c r="D192" s="130"/>
      <c r="E192" s="130"/>
      <c r="F192" s="130"/>
      <c r="G192" s="130"/>
      <c r="H192" s="130"/>
    </row>
    <row r="193" spans="1:8" s="120" customFormat="1" x14ac:dyDescent="0.2">
      <c r="A193" s="22"/>
      <c r="B193" s="130"/>
      <c r="C193" s="130"/>
      <c r="D193" s="130"/>
      <c r="E193" s="130"/>
      <c r="F193" s="130"/>
      <c r="G193" s="130"/>
      <c r="H193" s="130"/>
    </row>
    <row r="194" spans="1:8" s="120" customFormat="1" x14ac:dyDescent="0.2">
      <c r="A194" s="22"/>
      <c r="B194" s="130"/>
      <c r="C194" s="130"/>
      <c r="D194" s="130"/>
      <c r="E194" s="130"/>
      <c r="F194" s="130"/>
      <c r="G194" s="130"/>
      <c r="H194" s="130"/>
    </row>
    <row r="195" spans="1:8" s="120" customFormat="1" x14ac:dyDescent="0.2">
      <c r="A195" s="22"/>
      <c r="B195" s="130"/>
      <c r="C195" s="130"/>
      <c r="D195" s="130"/>
      <c r="E195" s="130"/>
      <c r="F195" s="130"/>
      <c r="G195" s="130"/>
      <c r="H195" s="130"/>
    </row>
    <row r="196" spans="1:8" s="120" customFormat="1" x14ac:dyDescent="0.2">
      <c r="A196" s="22"/>
      <c r="B196" s="130"/>
      <c r="C196" s="130"/>
      <c r="D196" s="130"/>
      <c r="E196" s="130"/>
      <c r="F196" s="130"/>
      <c r="G196" s="130"/>
      <c r="H196" s="130"/>
    </row>
    <row r="197" spans="1:8" s="120" customFormat="1" x14ac:dyDescent="0.2">
      <c r="A197" s="22"/>
      <c r="B197" s="130"/>
      <c r="C197" s="130"/>
      <c r="D197" s="130"/>
      <c r="E197" s="130"/>
      <c r="F197" s="130"/>
      <c r="G197" s="130"/>
      <c r="H197" s="130"/>
    </row>
    <row r="198" spans="1:8" s="120" customFormat="1" x14ac:dyDescent="0.2">
      <c r="A198" s="22"/>
      <c r="B198" s="130"/>
      <c r="C198" s="130"/>
      <c r="D198" s="130"/>
      <c r="E198" s="130"/>
      <c r="F198" s="130"/>
      <c r="G198" s="130"/>
      <c r="H198" s="130"/>
    </row>
    <row r="199" spans="1:8" s="120" customFormat="1" x14ac:dyDescent="0.2">
      <c r="A199" s="22"/>
      <c r="B199" s="130"/>
      <c r="C199" s="130"/>
      <c r="D199" s="130"/>
      <c r="E199" s="130"/>
      <c r="F199" s="130"/>
      <c r="G199" s="130"/>
      <c r="H199" s="130"/>
    </row>
    <row r="200" spans="1:8" s="120" customFormat="1" x14ac:dyDescent="0.2">
      <c r="A200" s="22"/>
      <c r="B200" s="130"/>
      <c r="C200" s="130"/>
      <c r="D200" s="130"/>
      <c r="E200" s="130"/>
      <c r="F200" s="130"/>
      <c r="G200" s="130"/>
      <c r="H200" s="130"/>
    </row>
    <row r="201" spans="1:8" s="120" customFormat="1" x14ac:dyDescent="0.2">
      <c r="A201" s="22"/>
      <c r="B201" s="130"/>
      <c r="C201" s="130"/>
      <c r="D201" s="130"/>
      <c r="E201" s="130"/>
      <c r="F201" s="130"/>
      <c r="G201" s="130"/>
      <c r="H201" s="130"/>
    </row>
    <row r="202" spans="1:8" s="120" customFormat="1" x14ac:dyDescent="0.2">
      <c r="A202" s="22"/>
      <c r="B202" s="130"/>
      <c r="C202" s="130"/>
      <c r="D202" s="130"/>
      <c r="E202" s="130"/>
      <c r="F202" s="130"/>
      <c r="G202" s="130"/>
      <c r="H202" s="130"/>
    </row>
    <row r="203" spans="1:8" s="120" customFormat="1" x14ac:dyDescent="0.2">
      <c r="A203" s="22"/>
      <c r="B203" s="130"/>
      <c r="C203" s="130"/>
      <c r="D203" s="130"/>
      <c r="E203" s="130"/>
      <c r="F203" s="130"/>
      <c r="G203" s="130"/>
      <c r="H203" s="130"/>
    </row>
    <row r="204" spans="1:8" s="120" customFormat="1" x14ac:dyDescent="0.2">
      <c r="A204" s="22"/>
      <c r="B204" s="130"/>
      <c r="C204" s="130"/>
      <c r="D204" s="130"/>
      <c r="E204" s="130"/>
      <c r="F204" s="130"/>
      <c r="G204" s="130"/>
      <c r="H204" s="130"/>
    </row>
    <row r="205" spans="1:8" s="120" customFormat="1" x14ac:dyDescent="0.2">
      <c r="A205" s="22"/>
      <c r="B205" s="130"/>
      <c r="C205" s="130"/>
      <c r="D205" s="130"/>
      <c r="E205" s="130"/>
      <c r="F205" s="130"/>
      <c r="G205" s="130"/>
      <c r="H205" s="130"/>
    </row>
    <row r="206" spans="1:8" s="120" customFormat="1" x14ac:dyDescent="0.2">
      <c r="A206" s="22"/>
      <c r="B206" s="130"/>
      <c r="C206" s="130"/>
      <c r="D206" s="130"/>
      <c r="E206" s="130"/>
      <c r="F206" s="130"/>
      <c r="G206" s="130"/>
      <c r="H206" s="130"/>
    </row>
    <row r="207" spans="1:8" s="120" customFormat="1" x14ac:dyDescent="0.2">
      <c r="A207" s="22"/>
      <c r="B207" s="130"/>
      <c r="C207" s="130"/>
      <c r="D207" s="130"/>
      <c r="E207" s="130"/>
      <c r="F207" s="130"/>
      <c r="G207" s="130"/>
      <c r="H207" s="130"/>
    </row>
    <row r="208" spans="1:8" s="120" customFormat="1" x14ac:dyDescent="0.2">
      <c r="A208" s="22"/>
      <c r="B208" s="130"/>
      <c r="C208" s="130"/>
      <c r="D208" s="130"/>
      <c r="E208" s="130"/>
      <c r="F208" s="130"/>
      <c r="G208" s="130"/>
    </row>
    <row r="209" spans="1:7" s="120" customFormat="1" x14ac:dyDescent="0.2">
      <c r="A209" s="22"/>
      <c r="B209" s="130"/>
      <c r="C209" s="130"/>
      <c r="D209" s="130"/>
      <c r="E209" s="130"/>
      <c r="F209" s="130"/>
      <c r="G209" s="130"/>
    </row>
    <row r="210" spans="1:7" s="120" customFormat="1" x14ac:dyDescent="0.2">
      <c r="A210" s="22"/>
      <c r="B210" s="130"/>
      <c r="C210" s="130"/>
      <c r="D210" s="130"/>
      <c r="E210" s="130"/>
      <c r="F210" s="130"/>
      <c r="G210" s="130"/>
    </row>
    <row r="211" spans="1:7" s="120" customFormat="1" x14ac:dyDescent="0.2">
      <c r="A211" s="22"/>
      <c r="B211" s="130"/>
      <c r="C211" s="130"/>
      <c r="D211" s="130"/>
      <c r="E211" s="130"/>
      <c r="F211" s="130"/>
      <c r="G211" s="130"/>
    </row>
    <row r="212" spans="1:7" s="120" customFormat="1" x14ac:dyDescent="0.2">
      <c r="A212" s="22"/>
      <c r="B212" s="130"/>
      <c r="C212" s="130"/>
      <c r="D212" s="130"/>
      <c r="E212" s="130"/>
      <c r="F212" s="130"/>
      <c r="G212" s="130"/>
    </row>
    <row r="213" spans="1:7" s="120" customFormat="1" x14ac:dyDescent="0.2">
      <c r="A213" s="22"/>
      <c r="B213" s="130"/>
      <c r="C213" s="130"/>
      <c r="D213" s="130"/>
      <c r="E213" s="130"/>
      <c r="F213" s="130"/>
      <c r="G213" s="130"/>
    </row>
    <row r="214" spans="1:7" s="120" customFormat="1" x14ac:dyDescent="0.2">
      <c r="A214" s="22"/>
      <c r="B214" s="130"/>
      <c r="C214" s="130"/>
      <c r="D214" s="130"/>
      <c r="E214" s="130"/>
      <c r="F214" s="130"/>
      <c r="G214" s="130"/>
    </row>
    <row r="215" spans="1:7" s="120" customFormat="1" x14ac:dyDescent="0.2">
      <c r="A215" s="22"/>
      <c r="B215" s="130"/>
      <c r="C215" s="130"/>
      <c r="D215" s="130"/>
      <c r="E215" s="130"/>
      <c r="F215" s="130"/>
      <c r="G215" s="130"/>
    </row>
    <row r="216" spans="1:7" s="120" customFormat="1" x14ac:dyDescent="0.2">
      <c r="A216" s="22"/>
      <c r="B216" s="130"/>
      <c r="C216" s="130"/>
      <c r="D216" s="130"/>
      <c r="E216" s="130"/>
      <c r="F216" s="130"/>
      <c r="G216" s="130"/>
    </row>
    <row r="217" spans="1:7" s="120" customFormat="1" x14ac:dyDescent="0.2">
      <c r="A217" s="22"/>
      <c r="B217" s="130"/>
      <c r="C217" s="130"/>
      <c r="D217" s="130"/>
      <c r="E217" s="130"/>
      <c r="F217" s="130"/>
      <c r="G217" s="130"/>
    </row>
    <row r="218" spans="1:7" s="120" customFormat="1" x14ac:dyDescent="0.2"/>
    <row r="219" spans="1:7" s="120" customFormat="1" x14ac:dyDescent="0.2"/>
    <row r="220" spans="1:7" s="120" customFormat="1" x14ac:dyDescent="0.2"/>
    <row r="221" spans="1:7" s="120" customFormat="1" x14ac:dyDescent="0.2"/>
    <row r="222" spans="1:7" s="120" customFormat="1" x14ac:dyDescent="0.2"/>
    <row r="223" spans="1:7" s="120" customFormat="1" x14ac:dyDescent="0.2"/>
    <row r="224" spans="1:7" s="120" customFormat="1" x14ac:dyDescent="0.2"/>
    <row r="225" s="120" customFormat="1" x14ac:dyDescent="0.2"/>
    <row r="226" s="120" customFormat="1" x14ac:dyDescent="0.2"/>
    <row r="227" s="120" customFormat="1" x14ac:dyDescent="0.2"/>
    <row r="228" s="120" customFormat="1" x14ac:dyDescent="0.2"/>
    <row r="229" s="120" customFormat="1" x14ac:dyDescent="0.2"/>
    <row r="230" s="120" customFormat="1" x14ac:dyDescent="0.2"/>
    <row r="231" s="120" customFormat="1" x14ac:dyDescent="0.2"/>
    <row r="232" s="120" customFormat="1" x14ac:dyDescent="0.2"/>
    <row r="233" s="120" customFormat="1" x14ac:dyDescent="0.2"/>
    <row r="234" s="120" customFormat="1" x14ac:dyDescent="0.2"/>
    <row r="235" s="120" customFormat="1" x14ac:dyDescent="0.2"/>
    <row r="236" s="120" customFormat="1" x14ac:dyDescent="0.2"/>
    <row r="237" s="120" customFormat="1" x14ac:dyDescent="0.2"/>
    <row r="238" s="120" customFormat="1" x14ac:dyDescent="0.2"/>
    <row r="239" s="120" customFormat="1" x14ac:dyDescent="0.2"/>
    <row r="240" s="120" customFormat="1" x14ac:dyDescent="0.2"/>
    <row r="241" s="120" customFormat="1" x14ac:dyDescent="0.2"/>
    <row r="242" s="120" customFormat="1" x14ac:dyDescent="0.2"/>
    <row r="243" s="120" customFormat="1" x14ac:dyDescent="0.2"/>
    <row r="244" s="120" customFormat="1" x14ac:dyDescent="0.2"/>
    <row r="245" s="120" customFormat="1" x14ac:dyDescent="0.2"/>
    <row r="246" s="120" customFormat="1" x14ac:dyDescent="0.2"/>
    <row r="247" s="120" customFormat="1" x14ac:dyDescent="0.2"/>
    <row r="248" s="120" customFormat="1" x14ac:dyDescent="0.2"/>
    <row r="249" s="120" customFormat="1" x14ac:dyDescent="0.2"/>
    <row r="250" s="120" customFormat="1" x14ac:dyDescent="0.2"/>
    <row r="251" s="120" customFormat="1" x14ac:dyDescent="0.2"/>
    <row r="252" s="120" customFormat="1" x14ac:dyDescent="0.2"/>
    <row r="253" s="120" customFormat="1" x14ac:dyDescent="0.2"/>
    <row r="254" s="120" customFormat="1" x14ac:dyDescent="0.2"/>
    <row r="255" s="120" customFormat="1" x14ac:dyDescent="0.2"/>
    <row r="256" s="120" customFormat="1" x14ac:dyDescent="0.2"/>
    <row r="257" s="120" customFormat="1" x14ac:dyDescent="0.2"/>
    <row r="258" s="120" customFormat="1" x14ac:dyDescent="0.2"/>
  </sheetData>
  <mergeCells count="34">
    <mergeCell ref="C13:F13"/>
    <mergeCell ref="C25:G25"/>
    <mergeCell ref="B9:B10"/>
    <mergeCell ref="B11:H11"/>
    <mergeCell ref="B6:H6"/>
    <mergeCell ref="B7:C8"/>
    <mergeCell ref="D7:E7"/>
    <mergeCell ref="G7:G8"/>
    <mergeCell ref="H7:H8"/>
    <mergeCell ref="B45:B48"/>
    <mergeCell ref="A92:G92"/>
    <mergeCell ref="A94:A95"/>
    <mergeCell ref="B94:G94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H18"/>
    <mergeCell ref="B19:C20"/>
    <mergeCell ref="D19:E19"/>
    <mergeCell ref="G19:G20"/>
    <mergeCell ref="H19:H20"/>
    <mergeCell ref="B21:B22"/>
    <mergeCell ref="B23:H23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2014-08-28T17:31:29Z</cp:lastPrinted>
  <dcterms:created xsi:type="dcterms:W3CDTF">2013-08-06T13:22:30Z</dcterms:created>
  <dcterms:modified xsi:type="dcterms:W3CDTF">2014-08-28T17:31:57Z</dcterms:modified>
</cp:coreProperties>
</file>